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pivotTables/pivotTable1.xml" ContentType="application/vnd.openxmlformats-officedocument.spreadsheetml.pivot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queryTables/queryTable5.xml" ContentType="application/vnd.openxmlformats-officedocument.spreadsheetml.queryTable+xml"/>
  <Override PartName="/xl/tables/table7.xml" ContentType="application/vnd.openxmlformats-officedocument.spreadsheetml.table+xml"/>
  <Override PartName="/xl/queryTables/queryTable6.xml" ContentType="application/vnd.openxmlformats-officedocument.spreadsheetml.queryTable+xml"/>
  <Override PartName="/xl/tables/table8.xml" ContentType="application/vnd.openxmlformats-officedocument.spreadsheetml.table+xml"/>
  <Override PartName="/xl/queryTables/queryTable7.xml" ContentType="application/vnd.openxmlformats-officedocument.spreadsheetml.queryTable+xml"/>
  <Override PartName="/xl/pivotTables/pivotTable2.xml" ContentType="application/vnd.openxmlformats-officedocument.spreadsheetml.pivotTable+xml"/>
  <Override PartName="/xl/tables/table9.xml" ContentType="application/vnd.openxmlformats-officedocument.spreadsheetml.table+xml"/>
  <Override PartName="/xl/queryTables/queryTable8.xml" ContentType="application/vnd.openxmlformats-officedocument.spreadsheetml.query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queryTables/queryTable9.xml" ContentType="application/vnd.openxmlformats-officedocument.spreadsheetml.queryTable+xml"/>
  <Override PartName="/xl/tables/table12.xml" ContentType="application/vnd.openxmlformats-officedocument.spreadsheetml.table+xml"/>
  <Override PartName="/xl/queryTables/queryTable10.xml" ContentType="application/vnd.openxmlformats-officedocument.spreadsheetml.queryTable+xml"/>
  <Override PartName="/xl/pivotTables/pivotTable3.xml" ContentType="application/vnd.openxmlformats-officedocument.spreadsheetml.pivotTable+xml"/>
  <Override PartName="/xl/tables/table13.xml" ContentType="application/vnd.openxmlformats-officedocument.spreadsheetml.table+xml"/>
  <Override PartName="/xl/queryTables/queryTable11.xml" ContentType="application/vnd.openxmlformats-officedocument.spreadsheetml.queryTable+xml"/>
  <Override PartName="/xl/tables/table14.xml" ContentType="application/vnd.openxmlformats-officedocument.spreadsheetml.table+xml"/>
  <Override PartName="/xl/queryTables/queryTable12.xml" ContentType="application/vnd.openxmlformats-officedocument.spreadsheetml.query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queryTables/queryTable13.xml" ContentType="application/vnd.openxmlformats-officedocument.spreadsheetml.queryTable+xml"/>
  <Override PartName="/xl/tables/table17.xml" ContentType="application/vnd.openxmlformats-officedocument.spreadsheetml.table+xml"/>
  <Override PartName="/xl/queryTables/queryTable14.xml" ContentType="application/vnd.openxmlformats-officedocument.spreadsheetml.queryTable+xml"/>
  <Override PartName="/xl/tables/table18.xml" ContentType="application/vnd.openxmlformats-officedocument.spreadsheetml.table+xml"/>
  <Override PartName="/xl/queryTables/queryTable15.xml" ContentType="application/vnd.openxmlformats-officedocument.spreadsheetml.queryTable+xml"/>
  <Override PartName="/xl/tables/table19.xml" ContentType="application/vnd.openxmlformats-officedocument.spreadsheetml.table+xml"/>
  <Override PartName="/xl/queryTables/queryTable16.xml" ContentType="application/vnd.openxmlformats-officedocument.spreadsheetml.queryTable+xml"/>
  <Override PartName="/xl/tables/table20.xml" ContentType="application/vnd.openxmlformats-officedocument.spreadsheetml.table+xml"/>
  <Override PartName="/xl/queryTables/queryTable17.xml" ContentType="application/vnd.openxmlformats-officedocument.spreadsheetml.queryTable+xml"/>
  <Override PartName="/xl/pivotTables/pivotTable4.xml" ContentType="application/vnd.openxmlformats-officedocument.spreadsheetml.pivotTable+xml"/>
  <Override PartName="/xl/tables/table21.xml" ContentType="application/vnd.openxmlformats-officedocument.spreadsheetml.table+xml"/>
  <Override PartName="/xl/queryTables/queryTable18.xml" ContentType="application/vnd.openxmlformats-officedocument.spreadsheetml.query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queryTables/queryTable19.xml" ContentType="application/vnd.openxmlformats-officedocument.spreadsheetml.queryTable+xml"/>
  <Override PartName="/xl/tables/table24.xml" ContentType="application/vnd.openxmlformats-officedocument.spreadsheetml.table+xml"/>
  <Override PartName="/xl/queryTables/queryTable20.xml" ContentType="application/vnd.openxmlformats-officedocument.spreadsheetml.queryTable+xml"/>
  <Override PartName="/xl/pivotTables/pivotTable5.xml" ContentType="application/vnd.openxmlformats-officedocument.spreadsheetml.pivotTable+xml"/>
  <Override PartName="/xl/tables/table25.xml" ContentType="application/vnd.openxmlformats-officedocument.spreadsheetml.table+xml"/>
  <Override PartName="/xl/queryTables/queryTable21.xml" ContentType="application/vnd.openxmlformats-officedocument.spreadsheetml.query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queryTables/queryTable22.xml" ContentType="application/vnd.openxmlformats-officedocument.spreadsheetml.queryTable+xml"/>
  <Override PartName="/xl/pivotTables/pivotTable6.xml" ContentType="application/vnd.openxmlformats-officedocument.spreadsheetml.pivotTable+xml"/>
  <Override PartName="/xl/tables/table28.xml" ContentType="application/vnd.openxmlformats-officedocument.spreadsheetml.table+xml"/>
  <Override PartName="/xl/queryTables/queryTable23.xml" ContentType="application/vnd.openxmlformats-officedocument.spreadsheetml.query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queryTables/queryTable24.xml" ContentType="application/vnd.openxmlformats-officedocument.spreadsheetml.queryTable+xml"/>
  <Override PartName="/xl/tables/table31.xml" ContentType="application/vnd.openxmlformats-officedocument.spreadsheetml.table+xml"/>
  <Override PartName="/xl/queryTables/queryTable25.xml" ContentType="application/vnd.openxmlformats-officedocument.spreadsheetml.queryTable+xml"/>
  <Override PartName="/xl/tables/table32.xml" ContentType="application/vnd.openxmlformats-officedocument.spreadsheetml.table+xml"/>
  <Override PartName="/xl/queryTables/queryTable26.xml" ContentType="application/vnd.openxmlformats-officedocument.spreadsheetml.queryTable+xml"/>
  <Override PartName="/xl/tables/table33.xml" ContentType="application/vnd.openxmlformats-officedocument.spreadsheetml.table+xml"/>
  <Override PartName="/xl/queryTables/queryTable27.xml" ContentType="application/vnd.openxmlformats-officedocument.spreadsheetml.queryTable+xml"/>
  <Override PartName="/xl/tables/table34.xml" ContentType="application/vnd.openxmlformats-officedocument.spreadsheetml.table+xml"/>
  <Override PartName="/xl/queryTables/queryTable28.xml" ContentType="application/vnd.openxmlformats-officedocument.spreadsheetml.queryTable+xml"/>
  <Override PartName="/xl/tables/table35.xml" ContentType="application/vnd.openxmlformats-officedocument.spreadsheetml.table+xml"/>
  <Override PartName="/xl/queryTables/queryTable29.xml" ContentType="application/vnd.openxmlformats-officedocument.spreadsheetml.queryTable+xml"/>
  <Override PartName="/xl/tables/table36.xml" ContentType="application/vnd.openxmlformats-officedocument.spreadsheetml.table+xml"/>
  <Override PartName="/xl/queryTables/queryTable30.xml" ContentType="application/vnd.openxmlformats-officedocument.spreadsheetml.queryTable+xml"/>
  <Override PartName="/xl/tables/table37.xml" ContentType="application/vnd.openxmlformats-officedocument.spreadsheetml.table+xml"/>
  <Override PartName="/xl/queryTables/queryTable31.xml" ContentType="application/vnd.openxmlformats-officedocument.spreadsheetml.queryTable+xml"/>
  <Override PartName="/xl/tables/table38.xml" ContentType="application/vnd.openxmlformats-officedocument.spreadsheetml.table+xml"/>
  <Override PartName="/xl/queryTables/queryTable32.xml" ContentType="application/vnd.openxmlformats-officedocument.spreadsheetml.queryTable+xml"/>
  <Override PartName="/xl/tables/table39.xml" ContentType="application/vnd.openxmlformats-officedocument.spreadsheetml.table+xml"/>
  <Override PartName="/xl/queryTables/queryTable33.xml" ContentType="application/vnd.openxmlformats-officedocument.spreadsheetml.queryTable+xml"/>
  <Override PartName="/xl/tables/table40.xml" ContentType="application/vnd.openxmlformats-officedocument.spreadsheetml.table+xml"/>
  <Override PartName="/xl/queryTables/queryTable34.xml" ContentType="application/vnd.openxmlformats-officedocument.spreadsheetml.queryTable+xml"/>
  <Override PartName="/xl/tables/table41.xml" ContentType="application/vnd.openxmlformats-officedocument.spreadsheetml.table+xml"/>
  <Override PartName="/xl/queryTables/queryTable35.xml" ContentType="application/vnd.openxmlformats-officedocument.spreadsheetml.queryTable+xml"/>
  <Override PartName="/xl/tables/table42.xml" ContentType="application/vnd.openxmlformats-officedocument.spreadsheetml.table+xml"/>
  <Override PartName="/xl/queryTables/queryTable36.xml" ContentType="application/vnd.openxmlformats-officedocument.spreadsheetml.queryTable+xml"/>
  <Override PartName="/xl/tables/table43.xml" ContentType="application/vnd.openxmlformats-officedocument.spreadsheetml.table+xml"/>
  <Override PartName="/xl/queryTables/queryTable37.xml" ContentType="application/vnd.openxmlformats-officedocument.spreadsheetml.queryTable+xml"/>
  <Override PartName="/xl/tables/table44.xml" ContentType="application/vnd.openxmlformats-officedocument.spreadsheetml.table+xml"/>
  <Override PartName="/xl/queryTables/queryTable38.xml" ContentType="application/vnd.openxmlformats-officedocument.spreadsheetml.queryTable+xml"/>
  <Override PartName="/xl/tables/table45.xml" ContentType="application/vnd.openxmlformats-officedocument.spreadsheetml.table+xml"/>
  <Override PartName="/xl/queryTables/queryTable39.xml" ContentType="application/vnd.openxmlformats-officedocument.spreadsheetml.queryTable+xml"/>
  <Override PartName="/xl/tables/table46.xml" ContentType="application/vnd.openxmlformats-officedocument.spreadsheetml.table+xml"/>
  <Override PartName="/xl/queryTables/queryTable40.xml" ContentType="application/vnd.openxmlformats-officedocument.spreadsheetml.queryTable+xml"/>
  <Override PartName="/xl/tables/table47.xml" ContentType="application/vnd.openxmlformats-officedocument.spreadsheetml.table+xml"/>
  <Override PartName="/xl/queryTables/queryTable41.xml" ContentType="application/vnd.openxmlformats-officedocument.spreadsheetml.queryTable+xml"/>
  <Override PartName="/xl/tables/table48.xml" ContentType="application/vnd.openxmlformats-officedocument.spreadsheetml.table+xml"/>
  <Override PartName="/xl/queryTables/queryTable42.xml" ContentType="application/vnd.openxmlformats-officedocument.spreadsheetml.queryTable+xml"/>
  <Override PartName="/xl/tables/table49.xml" ContentType="application/vnd.openxmlformats-officedocument.spreadsheetml.table+xml"/>
  <Override PartName="/xl/queryTables/queryTable43.xml" ContentType="application/vnd.openxmlformats-officedocument.spreadsheetml.queryTable+xml"/>
  <Override PartName="/xl/tables/table50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agan.cutler\Downloads\"/>
    </mc:Choice>
  </mc:AlternateContent>
  <xr:revisionPtr revIDLastSave="0" documentId="13_ncr:1_{E279B570-E2FB-4BC2-9317-435139E014DD}" xr6:coauthVersionLast="47" xr6:coauthVersionMax="47" xr10:uidLastSave="{00000000-0000-0000-0000-000000000000}"/>
  <bookViews>
    <workbookView xWindow="-120" yWindow="-120" windowWidth="29040" windowHeight="15840" firstSheet="1" activeTab="1" xr2:uid="{9D1E5B29-E4C4-46B1-B012-A1D11557C667}"/>
  </bookViews>
  <sheets>
    <sheet name="Basic Project Data - Merge" sheetId="64" state="hidden" r:id="rId1"/>
    <sheet name="4% Basic Project Data" sheetId="65" r:id="rId2"/>
    <sheet name="Emphasys Basic Project Data" sheetId="63" state="hidden" r:id="rId3"/>
    <sheet name="Basic Project Data" sheetId="62" state="hidden" r:id="rId4"/>
    <sheet name="Basic Project Data - Table" sheetId="2" state="hidden" r:id="rId5"/>
    <sheet name="Set-Asides-Pivot" sheetId="59" state="hidden" r:id="rId6"/>
    <sheet name="Set-Asides-Final" sheetId="61" state="hidden" r:id="rId7"/>
    <sheet name="Set-Asides-Range" sheetId="60" state="hidden" r:id="rId8"/>
    <sheet name="Set-Asides-NP_DR (2)" sheetId="58" state="hidden" r:id="rId9"/>
    <sheet name="Basis-Boost" sheetId="56" state="hidden" r:id="rId10"/>
    <sheet name="Equity-Factors" sheetId="55" state="hidden" r:id="rId11"/>
    <sheet name="Sheet6" sheetId="40" state="hidden" r:id="rId12"/>
    <sheet name="Total SF (2)" sheetId="42" state="hidden" r:id="rId13"/>
    <sheet name="Total SF" sheetId="41" state="hidden" r:id="rId14"/>
    <sheet name="SF-Total_Non-Res-Common-Area" sheetId="39" state="hidden" r:id="rId15"/>
    <sheet name="Unit-LI-SF" sheetId="38" state="hidden" r:id="rId16"/>
    <sheet name="Units-Unrest-CS-Total-SF-Pivot" sheetId="37" state="hidden" r:id="rId17"/>
    <sheet name="Units-Total-Unit-SF" sheetId="35" state="hidden" r:id="rId18"/>
    <sheet name="Apps_Submitted_List" sheetId="30" state="hidden" r:id="rId19"/>
    <sheet name="Apps-Submitted-List" sheetId="29" state="hidden" r:id="rId20"/>
    <sheet name="USDA" sheetId="28" state="hidden" r:id="rId21"/>
    <sheet name="Urban-Rural" sheetId="27" state="hidden" r:id="rId22"/>
    <sheet name="Units-Unrestrict_CS" sheetId="26" state="hidden" r:id="rId23"/>
    <sheet name="Units-Total-Res" sheetId="25" state="hidden" r:id="rId24"/>
    <sheet name="Units-LI_Total" sheetId="24" state="hidden" r:id="rId25"/>
    <sheet name="Bldg-Type-Pivot" sheetId="52" state="hidden" r:id="rId26"/>
    <sheet name="Units-Bldg-Type-Final (2)" sheetId="54" state="hidden" r:id="rId27"/>
    <sheet name="Units-Bldg-Type-Final" sheetId="53" state="hidden" r:id="rId28"/>
    <sheet name="Units-Bldg-Type" sheetId="51" state="hidden" r:id="rId29"/>
    <sheet name="Units-Const-Type" sheetId="23" state="hidden" r:id="rId30"/>
    <sheet name="Units-PBRA-Pivot" sheetId="34" state="hidden" r:id="rId31"/>
    <sheet name="Units-PBRA-Final" sheetId="49" state="hidden" r:id="rId32"/>
    <sheet name="Units-PBRA-Range" sheetId="48" state="hidden" r:id="rId33"/>
    <sheet name="Units-AMI_PBRA_PHA-Subsidy" sheetId="33" state="hidden" r:id="rId34"/>
    <sheet name="Units-AMI-Pivot" sheetId="32" state="hidden" r:id="rId35"/>
    <sheet name="Units-AMI-Final" sheetId="45" state="hidden" r:id="rId36"/>
    <sheet name="Sheet9" sheetId="44" state="hidden" r:id="rId37"/>
    <sheet name="Units-AMI (2)" sheetId="31" state="hidden" r:id="rId38"/>
    <sheet name="Unit-BR-Mix" sheetId="21" state="hidden" r:id="rId39"/>
    <sheet name="TDC" sheetId="20" state="hidden" r:id="rId40"/>
    <sheet name="TCHC" sheetId="19" state="hidden" r:id="rId41"/>
    <sheet name="Set-Asides-NP_DR" sheetId="18" state="hidden" r:id="rId42"/>
    <sheet name="RR" sheetId="17" state="hidden" r:id="rId43"/>
    <sheet name="Rad-as-source" sheetId="16" state="hidden" r:id="rId44"/>
    <sheet name="QCT" sheetId="15" state="hidden" r:id="rId45"/>
    <sheet name="OPX" sheetId="14" state="hidden" r:id="rId46"/>
    <sheet name="Geo-Pools" sheetId="13" state="hidden" r:id="rId47"/>
    <sheet name="DDA" sheetId="12" state="hidden" r:id="rId48"/>
    <sheet name="County" sheetId="11" state="hidden" r:id="rId49"/>
    <sheet name="Contact-Role" sheetId="10" state="hidden" r:id="rId50"/>
    <sheet name="Contact-Name_Office-Phone_State" sheetId="9" state="hidden" r:id="rId51"/>
    <sheet name="Contact-Email_City_Org" sheetId="8" state="hidden" r:id="rId52"/>
    <sheet name="Contact-Direct-Cell" sheetId="7" state="hidden" r:id="rId53"/>
    <sheet name="City" sheetId="6" state="hidden" r:id="rId54"/>
    <sheet name="City Limits" sheetId="5" state="hidden" r:id="rId55"/>
    <sheet name="Avg-Sq-Ft" sheetId="4" state="hidden" r:id="rId56"/>
    <sheet name="Acreage" sheetId="3" state="hidden" r:id="rId57"/>
    <sheet name="Sheet1" sheetId="1" state="hidden" r:id="rId58"/>
  </sheets>
  <definedNames>
    <definedName name="_xlnm._FilterDatabase" localSheetId="1" hidden="1">'4% Basic Project Data'!$A$3:$AG$76</definedName>
    <definedName name="ExternalData_1" localSheetId="18" hidden="1">Apps_Submitted_List!$A$1:$L$62</definedName>
    <definedName name="ExternalData_1" localSheetId="4" hidden="1">'Basic Project Data - Table'!$A$1:$BM$62</definedName>
    <definedName name="ExternalData_1" localSheetId="2" hidden="1">'Emphasys Basic Project Data'!$A$1:$BB$62</definedName>
    <definedName name="ExternalData_1" localSheetId="6" hidden="1">'Set-Asides-Final'!$A$1:$D$23</definedName>
    <definedName name="ExternalData_1" localSheetId="12" hidden="1">'Total SF (2)'!$A$1:$H$62</definedName>
    <definedName name="ExternalData_1" localSheetId="15" hidden="1">'Unit-LI-SF'!$A$1:$B$62</definedName>
    <definedName name="ExternalData_1" localSheetId="33" hidden="1">'Units-AMI_PBRA_PHA-Subsidy'!$A$1:$D$434</definedName>
    <definedName name="ExternalData_1" localSheetId="35" hidden="1">'Units-AMI-Final'!$A$1:$I$62</definedName>
    <definedName name="ExternalData_1" localSheetId="26" hidden="1">'Units-Bldg-Type-Final (2)'!$A$1:$H$63</definedName>
    <definedName name="ExternalData_1" localSheetId="31" hidden="1">'Units-PBRA-Final'!$A$1:$F$17</definedName>
    <definedName name="ExternalData_10" localSheetId="48" hidden="1">'County'!$A$1:$B$62</definedName>
    <definedName name="ExternalData_11" localSheetId="47" hidden="1">DDA!$A$1:$B$62</definedName>
    <definedName name="ExternalData_12" localSheetId="46" hidden="1">'Geo-Pools'!$A$1:$B$62</definedName>
    <definedName name="ExternalData_13" localSheetId="45" hidden="1">OPX!$A$1:$B$62</definedName>
    <definedName name="ExternalData_14" localSheetId="44" hidden="1">QCT!$A$1:$B$62</definedName>
    <definedName name="ExternalData_15" localSheetId="43" hidden="1">'Rad-as-source'!$A$1:$B$6</definedName>
    <definedName name="ExternalData_16" localSheetId="42" hidden="1">'RR'!$A$1:$B$62</definedName>
    <definedName name="ExternalData_17" localSheetId="41" hidden="1">'Set-Asides-NP_DR'!$A$1:$C$29</definedName>
    <definedName name="ExternalData_18" localSheetId="40" hidden="1">TCHC!$A$1:$B$62</definedName>
    <definedName name="ExternalData_19" localSheetId="39" hidden="1">TDC!$A$1:$B$62</definedName>
    <definedName name="ExternalData_2" localSheetId="56" hidden="1">Acreage!$A$1:$B$62</definedName>
    <definedName name="ExternalData_2" localSheetId="0" hidden="1">'Basic Project Data - Merge'!$A$1:$DM$62</definedName>
    <definedName name="ExternalData_2" localSheetId="10" hidden="1">'Equity-Factors'!$A$1:$C$62</definedName>
    <definedName name="ExternalData_2" localSheetId="8" hidden="1">'Set-Asides-NP_DR (2)'!$A$1:$C$29</definedName>
    <definedName name="ExternalData_2" localSheetId="14" hidden="1">'SF-Total_Non-Res-Common-Area'!$A$1:$C$123</definedName>
    <definedName name="ExternalData_2" localSheetId="17" hidden="1">'Units-Total-Unit-SF'!$A$1:$C$184</definedName>
    <definedName name="ExternalData_20" localSheetId="38" hidden="1">'Unit-BR-Mix'!$A$1:$F$62</definedName>
    <definedName name="ExternalData_22" localSheetId="37" hidden="1">'Units-AMI (2)'!$A$1:$C$429</definedName>
    <definedName name="ExternalData_22" localSheetId="29" hidden="1">'Units-Const-Type'!$A$1:$C$367</definedName>
    <definedName name="ExternalData_23" localSheetId="28" hidden="1">'Units-Bldg-Type'!$A$1:$D$368</definedName>
    <definedName name="ExternalData_23" localSheetId="24" hidden="1">'Units-LI_Total'!$A$1:$C$123</definedName>
    <definedName name="ExternalData_24" localSheetId="23" hidden="1">'Units-Total-Res'!$A$1:$B$62</definedName>
    <definedName name="ExternalData_25" localSheetId="22" hidden="1">'Units-Unrestrict_CS'!$A$1:$C$149</definedName>
    <definedName name="ExternalData_26" localSheetId="21" hidden="1">'Urban-Rural'!$A$1:$B$62</definedName>
    <definedName name="ExternalData_27" localSheetId="20" hidden="1">USDA!$A$1:$B$62</definedName>
    <definedName name="ExternalData_3" localSheetId="55" hidden="1">'Avg-Sq-Ft'!$A$1:$F$62</definedName>
    <definedName name="ExternalData_3" localSheetId="9" hidden="1">'Basis-Boost'!$A$1:$C$62</definedName>
    <definedName name="ExternalData_4" localSheetId="54" hidden="1">'City Limits'!$A$1:$B$62</definedName>
    <definedName name="ExternalData_5" localSheetId="53" hidden="1">'City'!$A$1:$B$62</definedName>
    <definedName name="ExternalData_6" localSheetId="52" hidden="1">'Contact-Direct-Cell'!$A$1:$D$223</definedName>
    <definedName name="ExternalData_7" localSheetId="51" hidden="1">'Contact-Email_City_Org'!$A$1:$D$332</definedName>
    <definedName name="ExternalData_8" localSheetId="50" hidden="1">'Contact-Name_Office-Phone_State'!$A$1:$D$291</definedName>
    <definedName name="ExternalData_9" localSheetId="49" hidden="1">'Contact-Role'!$A$1:$C$113</definedName>
  </definedNames>
  <calcPr calcId="191028"/>
  <pivotCaches>
    <pivotCache cacheId="0" r:id="rId59"/>
    <pivotCache cacheId="1" r:id="rId60"/>
    <pivotCache cacheId="2" r:id="rId61"/>
    <pivotCache cacheId="3" r:id="rId62"/>
    <pivotCache cacheId="4" r:id="rId63"/>
    <pivotCache cacheId="5" r:id="rId6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4" i="62" l="1"/>
  <c r="BM5" i="62"/>
  <c r="BM6" i="62"/>
  <c r="BM7" i="62"/>
  <c r="BM8" i="62"/>
  <c r="BM9" i="62"/>
  <c r="BM10" i="62"/>
  <c r="BM11" i="62"/>
  <c r="BM12" i="62"/>
  <c r="BM13" i="62"/>
  <c r="BM14" i="62"/>
  <c r="BM15" i="62"/>
  <c r="BM16" i="62"/>
  <c r="BM17" i="62"/>
  <c r="BM18" i="62"/>
  <c r="BM19" i="62"/>
  <c r="BM20" i="62"/>
  <c r="BM21" i="62"/>
  <c r="BM22" i="62"/>
  <c r="BM23" i="62"/>
  <c r="BM24" i="62"/>
  <c r="BM25" i="62"/>
  <c r="BM26" i="62"/>
  <c r="BM27" i="62"/>
  <c r="BM28" i="62"/>
  <c r="BM29" i="62"/>
  <c r="BM30" i="62"/>
  <c r="BM31" i="62"/>
  <c r="BM32" i="62"/>
  <c r="BM33" i="62"/>
  <c r="BM34" i="62"/>
  <c r="BM35" i="62"/>
  <c r="BM36" i="62"/>
  <c r="BM37" i="62"/>
  <c r="BM38" i="62"/>
  <c r="BM39" i="62"/>
  <c r="BM40" i="62"/>
  <c r="BM41" i="62"/>
  <c r="BM42" i="62"/>
  <c r="BM43" i="62"/>
  <c r="BM44" i="62"/>
  <c r="BM45" i="62"/>
  <c r="BM46" i="62"/>
  <c r="BM47" i="62"/>
  <c r="BM48" i="62"/>
  <c r="BM49" i="62"/>
  <c r="BM50" i="62"/>
  <c r="BM51" i="62"/>
  <c r="BM52" i="62"/>
  <c r="BM53" i="62"/>
  <c r="BM54" i="62"/>
  <c r="BM55" i="62"/>
  <c r="BM56" i="62"/>
  <c r="BM57" i="62"/>
  <c r="BM58" i="62"/>
  <c r="BM59" i="62"/>
  <c r="BM60" i="62"/>
  <c r="BM61" i="62"/>
  <c r="BM62" i="62"/>
  <c r="BM63" i="62"/>
  <c r="BM3" i="62"/>
  <c r="E2" i="51"/>
  <c r="E3" i="51"/>
  <c r="E4" i="51"/>
  <c r="E5" i="51"/>
  <c r="E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32" i="51"/>
  <c r="E33" i="51"/>
  <c r="E34" i="51"/>
  <c r="E35" i="51"/>
  <c r="E36" i="51"/>
  <c r="E37" i="51"/>
  <c r="E38" i="51"/>
  <c r="E39" i="51"/>
  <c r="E40" i="51"/>
  <c r="E41" i="51"/>
  <c r="E42" i="51"/>
  <c r="E43" i="51"/>
  <c r="E44" i="51"/>
  <c r="E45" i="51"/>
  <c r="E46" i="51"/>
  <c r="E47" i="51"/>
  <c r="E48" i="51"/>
  <c r="E49" i="51"/>
  <c r="E50" i="51"/>
  <c r="E51" i="51"/>
  <c r="E52" i="51"/>
  <c r="E53" i="51"/>
  <c r="E54" i="51"/>
  <c r="E55" i="51"/>
  <c r="E56" i="51"/>
  <c r="E57" i="51"/>
  <c r="E58" i="51"/>
  <c r="E59" i="51"/>
  <c r="E60" i="51"/>
  <c r="E61" i="51"/>
  <c r="E62" i="51"/>
  <c r="E63" i="51"/>
  <c r="E64" i="51"/>
  <c r="E65" i="51"/>
  <c r="E66" i="51"/>
  <c r="E67" i="51"/>
  <c r="E68" i="51"/>
  <c r="E69" i="51"/>
  <c r="E70" i="51"/>
  <c r="E71" i="51"/>
  <c r="E72" i="51"/>
  <c r="E73" i="51"/>
  <c r="E74" i="51"/>
  <c r="E75" i="51"/>
  <c r="E76" i="51"/>
  <c r="E77" i="51"/>
  <c r="E78" i="51"/>
  <c r="E79" i="51"/>
  <c r="E80" i="51"/>
  <c r="E81" i="51"/>
  <c r="E82" i="51"/>
  <c r="E83" i="51"/>
  <c r="E84" i="51"/>
  <c r="E85" i="51"/>
  <c r="E86" i="51"/>
  <c r="E87" i="51"/>
  <c r="E88" i="51"/>
  <c r="E89" i="51"/>
  <c r="E90" i="51"/>
  <c r="E91" i="51"/>
  <c r="E92" i="51"/>
  <c r="E93" i="51"/>
  <c r="E94" i="51"/>
  <c r="E95" i="51"/>
  <c r="E96" i="51"/>
  <c r="E97" i="51"/>
  <c r="E98" i="51"/>
  <c r="E99" i="51"/>
  <c r="E100" i="51"/>
  <c r="E101" i="51"/>
  <c r="E102" i="51"/>
  <c r="E103" i="51"/>
  <c r="E104" i="51"/>
  <c r="E105" i="51"/>
  <c r="E106" i="51"/>
  <c r="E107" i="51"/>
  <c r="E108" i="51"/>
  <c r="E109" i="51"/>
  <c r="E110" i="51"/>
  <c r="E111" i="51"/>
  <c r="E112" i="51"/>
  <c r="E113" i="51"/>
  <c r="E114" i="51"/>
  <c r="E115" i="51"/>
  <c r="E116" i="51"/>
  <c r="E117" i="51"/>
  <c r="E118" i="51"/>
  <c r="E119" i="51"/>
  <c r="E120" i="51"/>
  <c r="E121" i="51"/>
  <c r="E122" i="51"/>
  <c r="E123" i="51"/>
  <c r="E124" i="51"/>
  <c r="E125" i="51"/>
  <c r="E126" i="51"/>
  <c r="E127" i="51"/>
  <c r="E128" i="51"/>
  <c r="E129" i="51"/>
  <c r="E130" i="51"/>
  <c r="E131" i="51"/>
  <c r="E132" i="51"/>
  <c r="E133" i="51"/>
  <c r="E134" i="51"/>
  <c r="E135" i="51"/>
  <c r="E136" i="51"/>
  <c r="E137" i="51"/>
  <c r="E138" i="51"/>
  <c r="E139" i="51"/>
  <c r="E140" i="51"/>
  <c r="E141" i="51"/>
  <c r="E142" i="51"/>
  <c r="E143" i="51"/>
  <c r="E144" i="51"/>
  <c r="E145" i="51"/>
  <c r="E146" i="51"/>
  <c r="E147" i="51"/>
  <c r="E148" i="51"/>
  <c r="E149" i="51"/>
  <c r="E150" i="51"/>
  <c r="E151" i="51"/>
  <c r="E152" i="51"/>
  <c r="E153" i="51"/>
  <c r="E154" i="51"/>
  <c r="E155" i="51"/>
  <c r="E156" i="51"/>
  <c r="E157" i="51"/>
  <c r="E158" i="51"/>
  <c r="E159" i="51"/>
  <c r="E160" i="51"/>
  <c r="E161" i="51"/>
  <c r="E162" i="51"/>
  <c r="E163" i="51"/>
  <c r="E164" i="51"/>
  <c r="E165" i="51"/>
  <c r="E166" i="51"/>
  <c r="E167" i="51"/>
  <c r="E168" i="51"/>
  <c r="E169" i="51"/>
  <c r="E170" i="51"/>
  <c r="E171" i="51"/>
  <c r="E172" i="51"/>
  <c r="E173" i="51"/>
  <c r="E174" i="51"/>
  <c r="E175" i="51"/>
  <c r="E176" i="51"/>
  <c r="E177" i="51"/>
  <c r="E178" i="51"/>
  <c r="E179" i="51"/>
  <c r="E180" i="51"/>
  <c r="E181" i="51"/>
  <c r="E182" i="51"/>
  <c r="E183" i="51"/>
  <c r="E184" i="51"/>
  <c r="E185" i="51"/>
  <c r="E186" i="51"/>
  <c r="E187" i="51"/>
  <c r="E188" i="51"/>
  <c r="E189" i="51"/>
  <c r="E190" i="51"/>
  <c r="E191" i="51"/>
  <c r="E192" i="51"/>
  <c r="E193" i="51"/>
  <c r="E194" i="51"/>
  <c r="E195" i="51"/>
  <c r="E196" i="51"/>
  <c r="E197" i="51"/>
  <c r="E198" i="51"/>
  <c r="E199" i="51"/>
  <c r="E200" i="51"/>
  <c r="E201" i="51"/>
  <c r="E202" i="51"/>
  <c r="E203" i="51"/>
  <c r="E204" i="51"/>
  <c r="E205" i="51"/>
  <c r="E206" i="51"/>
  <c r="E207" i="51"/>
  <c r="E208" i="51"/>
  <c r="E209" i="51"/>
  <c r="E210" i="51"/>
  <c r="E211" i="51"/>
  <c r="E212" i="51"/>
  <c r="E213" i="51"/>
  <c r="E214" i="51"/>
  <c r="E215" i="51"/>
  <c r="E216" i="51"/>
  <c r="E217" i="51"/>
  <c r="E218" i="51"/>
  <c r="E219" i="51"/>
  <c r="E220" i="51"/>
  <c r="E221" i="51"/>
  <c r="E222" i="51"/>
  <c r="E223" i="51"/>
  <c r="E224" i="51"/>
  <c r="E225" i="51"/>
  <c r="E226" i="51"/>
  <c r="E227" i="51"/>
  <c r="E228" i="51"/>
  <c r="E229" i="51"/>
  <c r="E230" i="51"/>
  <c r="E231" i="51"/>
  <c r="E232" i="51"/>
  <c r="E233" i="51"/>
  <c r="E234" i="51"/>
  <c r="E235" i="51"/>
  <c r="E236" i="51"/>
  <c r="E237" i="51"/>
  <c r="E238" i="51"/>
  <c r="E239" i="51"/>
  <c r="E240" i="51"/>
  <c r="E241" i="51"/>
  <c r="E242" i="51"/>
  <c r="E243" i="51"/>
  <c r="E244" i="51"/>
  <c r="E245" i="51"/>
  <c r="E246" i="51"/>
  <c r="E247" i="51"/>
  <c r="E248" i="51"/>
  <c r="E249" i="51"/>
  <c r="E250" i="51"/>
  <c r="E251" i="51"/>
  <c r="E252" i="51"/>
  <c r="E253" i="51"/>
  <c r="E254" i="51"/>
  <c r="E255" i="51"/>
  <c r="E256" i="51"/>
  <c r="E257" i="51"/>
  <c r="E258" i="51"/>
  <c r="E259" i="51"/>
  <c r="E260" i="51"/>
  <c r="E261" i="51"/>
  <c r="E262" i="51"/>
  <c r="E263" i="51"/>
  <c r="E264" i="51"/>
  <c r="E265" i="51"/>
  <c r="E266" i="51"/>
  <c r="E267" i="51"/>
  <c r="E268" i="51"/>
  <c r="E269" i="51"/>
  <c r="E270" i="51"/>
  <c r="E271" i="51"/>
  <c r="E272" i="51"/>
  <c r="E273" i="51"/>
  <c r="E274" i="51"/>
  <c r="E275" i="51"/>
  <c r="E276" i="51"/>
  <c r="E277" i="51"/>
  <c r="E278" i="51"/>
  <c r="E279" i="51"/>
  <c r="E280" i="51"/>
  <c r="E281" i="51"/>
  <c r="E282" i="51"/>
  <c r="E283" i="51"/>
  <c r="E284" i="51"/>
  <c r="E285" i="51"/>
  <c r="E286" i="51"/>
  <c r="E287" i="51"/>
  <c r="E288" i="51"/>
  <c r="E289" i="51"/>
  <c r="E290" i="51"/>
  <c r="E291" i="51"/>
  <c r="E292" i="51"/>
  <c r="E293" i="51"/>
  <c r="E294" i="51"/>
  <c r="E295" i="51"/>
  <c r="E296" i="51"/>
  <c r="E297" i="51"/>
  <c r="E298" i="51"/>
  <c r="E299" i="51"/>
  <c r="E300" i="51"/>
  <c r="E301" i="51"/>
  <c r="E302" i="51"/>
  <c r="E303" i="51"/>
  <c r="E304" i="51"/>
  <c r="E305" i="51"/>
  <c r="E306" i="51"/>
  <c r="E307" i="51"/>
  <c r="E308" i="51"/>
  <c r="E309" i="51"/>
  <c r="E310" i="51"/>
  <c r="E311" i="51"/>
  <c r="E312" i="51"/>
  <c r="E313" i="51"/>
  <c r="E314" i="51"/>
  <c r="E315" i="51"/>
  <c r="E316" i="51"/>
  <c r="E317" i="51"/>
  <c r="E318" i="51"/>
  <c r="E319" i="51"/>
  <c r="E320" i="51"/>
  <c r="E321" i="51"/>
  <c r="E322" i="51"/>
  <c r="E323" i="51"/>
  <c r="E324" i="51"/>
  <c r="E325" i="51"/>
  <c r="E326" i="51"/>
  <c r="E327" i="51"/>
  <c r="E328" i="51"/>
  <c r="E329" i="51"/>
  <c r="E330" i="51"/>
  <c r="E331" i="51"/>
  <c r="E332" i="51"/>
  <c r="E333" i="51"/>
  <c r="E334" i="51"/>
  <c r="E335" i="51"/>
  <c r="E336" i="51"/>
  <c r="E337" i="51"/>
  <c r="E338" i="51"/>
  <c r="E339" i="51"/>
  <c r="E340" i="51"/>
  <c r="E341" i="51"/>
  <c r="E342" i="51"/>
  <c r="E343" i="51"/>
  <c r="E344" i="51"/>
  <c r="E345" i="51"/>
  <c r="E346" i="51"/>
  <c r="E347" i="51"/>
  <c r="E348" i="51"/>
  <c r="E349" i="51"/>
  <c r="E350" i="51"/>
  <c r="E351" i="51"/>
  <c r="E352" i="51"/>
  <c r="E353" i="51"/>
  <c r="E354" i="51"/>
  <c r="E355" i="51"/>
  <c r="E356" i="51"/>
  <c r="E357" i="51"/>
  <c r="E358" i="51"/>
  <c r="E359" i="51"/>
  <c r="E360" i="51"/>
  <c r="E361" i="51"/>
  <c r="E362" i="51"/>
  <c r="E363" i="51"/>
  <c r="E364" i="51"/>
  <c r="E365" i="51"/>
  <c r="E366" i="51"/>
  <c r="E367" i="51"/>
  <c r="E368" i="51"/>
  <c r="D62" i="41"/>
  <c r="D61" i="41"/>
  <c r="D60" i="41"/>
  <c r="D59" i="41"/>
  <c r="D58" i="41"/>
  <c r="D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8" i="41"/>
  <c r="D7" i="41"/>
  <c r="D6" i="41"/>
  <c r="D5" i="41"/>
  <c r="D4" i="41"/>
  <c r="D3" i="41"/>
  <c r="D2" i="4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8A42E30-C9F8-401D-9B4F-690E1B81E112}" keepAlive="1" name="Query - Acreage" description="Connection to the 'Acreage' query in the workbook." type="5" refreshedVersion="7" background="1" saveData="1">
    <dbPr connection="Provider=Microsoft.Mashup.OleDb.1;Data Source=$Workbook$;Location=Acreage;Extended Properties=&quot;&quot;" command="SELECT * FROM [Acreage]"/>
  </connection>
  <connection id="2" xr16:uid="{028A8705-DFED-4C75-BCE6-F92096E34A37}" keepAlive="1" name="Query - Apps_Submitted_List" description="Connection to the 'Apps_Submitted_List' query in the workbook." type="5" refreshedVersion="7" background="1" saveData="1">
    <dbPr connection="Provider=Microsoft.Mashup.OleDb.1;Data Source=$Workbook$;Location=Apps_Submitted_List;Extended Properties=&quot;&quot;" command="SELECT * FROM [Apps_Submitted_List]"/>
  </connection>
  <connection id="3" xr16:uid="{899B9A2B-0B52-48E0-A956-2CD74FE3CFC9}" keepAlive="1" name="Query - Avg-Sq-Ft" description="Connection to the 'Avg-Sq-Ft' query in the workbook." type="5" refreshedVersion="7" background="1" saveData="1">
    <dbPr connection="Provider=Microsoft.Mashup.OleDb.1;Data Source=$Workbook$;Location=Avg-Sq-Ft;Extended Properties=&quot;&quot;" command="SELECT * FROM [Avg-Sq-Ft]"/>
  </connection>
  <connection id="4" xr16:uid="{F679AABB-60E0-4A5E-AE09-FB752D3E251D}" keepAlive="1" name="Query - Basic Project Data" description="Connection to the 'Basic Project Data' query in the workbook." type="5" refreshedVersion="7" background="1" saveData="1">
    <dbPr connection="Provider=Microsoft.Mashup.OleDb.1;Data Source=$Workbook$;Location=&quot;Basic Project Data&quot;;Extended Properties=&quot;&quot;" command="SELECT * FROM [Basic Project Data]"/>
  </connection>
  <connection id="5" xr16:uid="{D25D7C7D-4705-4470-94C8-39E61CE940C1}" keepAlive="1" name="Query - Basic Project Data - Merge" description="Connection to the 'Basic Project Data - Merge' query in the workbook." type="5" refreshedVersion="7" background="1" saveData="1">
    <dbPr connection="Provider=Microsoft.Mashup.OleDb.1;Data Source=$Workbook$;Location=&quot;Basic Project Data - Merge&quot;;Extended Properties=&quot;&quot;" command="SELECT * FROM [Basic Project Data - Merge]"/>
  </connection>
  <connection id="6" xr16:uid="{3A4A5CEF-A9E6-4006-93B1-CC99EDD732A2}" keepAlive="1" name="Query - Basis-Boost" description="Connection to the 'Basis-Boost' query in the workbook." type="5" refreshedVersion="7" background="1" saveData="1">
    <dbPr connection="Provider=Microsoft.Mashup.OleDb.1;Data Source=$Workbook$;Location=Basis-Boost;Extended Properties=&quot;&quot;" command="SELECT * FROM [Basis-Boost]"/>
  </connection>
  <connection id="7" xr16:uid="{28775F75-5CD6-4937-B47D-10B3C194DC40}" keepAlive="1" name="Query - City" description="Connection to the 'City' query in the workbook." type="5" refreshedVersion="7" background="1" saveData="1">
    <dbPr connection="Provider=Microsoft.Mashup.OleDb.1;Data Source=$Workbook$;Location=City;Extended Properties=&quot;&quot;" command="SELECT * FROM [City]"/>
  </connection>
  <connection id="8" xr16:uid="{627D3231-40CB-41CC-80C7-2AF2E8E2929E}" keepAlive="1" name="Query - City Limits" description="Connection to the 'City Limits' query in the workbook." type="5" refreshedVersion="7" background="1" saveData="1">
    <dbPr connection="Provider=Microsoft.Mashup.OleDb.1;Data Source=$Workbook$;Location=&quot;City Limits&quot;;Extended Properties=&quot;&quot;" command="SELECT * FROM [City Limits]"/>
  </connection>
  <connection id="9" xr16:uid="{8CB33CFA-0BA4-40E6-A356-4565A6C3A36A}" keepAlive="1" name="Query - Contact-Direct-Cell" description="Connection to the 'Contact-Direct-Cell' query in the workbook." type="5" refreshedVersion="7" background="1" saveData="1">
    <dbPr connection="Provider=Microsoft.Mashup.OleDb.1;Data Source=$Workbook$;Location=Contact-Direct-Cell;Extended Properties=&quot;&quot;" command="SELECT * FROM [Contact-Direct-Cell]"/>
  </connection>
  <connection id="10" xr16:uid="{BD93D5E3-F606-49A9-8F72-6960579D3C70}" keepAlive="1" name="Query - Contact-Email_City_Org" description="Connection to the 'Contact-Email_City_Org' query in the workbook." type="5" refreshedVersion="7" background="1" saveData="1">
    <dbPr connection="Provider=Microsoft.Mashup.OleDb.1;Data Source=$Workbook$;Location=Contact-Email_City_Org;Extended Properties=&quot;&quot;" command="SELECT * FROM [Contact-Email_City_Org]"/>
  </connection>
  <connection id="11" xr16:uid="{03FA8250-5AC1-45C6-B0C5-FFACCEF5B99C}" keepAlive="1" name="Query - Contact-Name_Office-Phone_State" description="Connection to the 'Contact-Name_Office-Phone_State' query in the workbook." type="5" refreshedVersion="7" background="1" saveData="1">
    <dbPr connection="Provider=Microsoft.Mashup.OleDb.1;Data Source=$Workbook$;Location=Contact-Name_Office-Phone_State;Extended Properties=&quot;&quot;" command="SELECT * FROM [Contact-Name_Office-Phone_State]"/>
  </connection>
  <connection id="12" xr16:uid="{BF2EDC14-4A10-402B-9CE2-DC6171B858DF}" keepAlive="1" name="Query - Contact-Role" description="Connection to the 'Contact-Role' query in the workbook." type="5" refreshedVersion="7" background="1" saveData="1">
    <dbPr connection="Provider=Microsoft.Mashup.OleDb.1;Data Source=$Workbook$;Location=Contact-Role;Extended Properties=&quot;&quot;" command="SELECT * FROM [Contact-Role]"/>
  </connection>
  <connection id="13" xr16:uid="{2195BDEB-0F80-4660-903C-17A46C83F70A}" keepAlive="1" name="Query - County" description="Connection to the 'County' query in the workbook." type="5" refreshedVersion="7" background="1" saveData="1">
    <dbPr connection="Provider=Microsoft.Mashup.OleDb.1;Data Source=$Workbook$;Location=County;Extended Properties=&quot;&quot;" command="SELECT * FROM [County]"/>
  </connection>
  <connection id="14" xr16:uid="{15763152-D423-4726-BBC2-CC96610B6472}" keepAlive="1" name="Query - DDA" description="Connection to the 'DDA' query in the workbook." type="5" refreshedVersion="7" background="1" saveData="1">
    <dbPr connection="Provider=Microsoft.Mashup.OleDb.1;Data Source=$Workbook$;Location=DDA;Extended Properties=&quot;&quot;" command="SELECT * FROM [DDA]"/>
  </connection>
  <connection id="15" xr16:uid="{9862B051-5812-4561-A1D0-301C91F1020F}" keepAlive="1" name="Query - Emphasys Basic Project Data" description="Connection to the 'Emphasys Basic Project Data' query in the workbook." type="5" refreshedVersion="7" background="1" saveData="1">
    <dbPr connection="Provider=Microsoft.Mashup.OleDb.1;Data Source=$Workbook$;Location=&quot;Emphasys Basic Project Data&quot;;Extended Properties=&quot;&quot;" command="SELECT * FROM [Emphasys Basic Project Data]"/>
  </connection>
  <connection id="16" xr16:uid="{77200A45-8013-44E7-BE9D-AD5EB1F48096}" keepAlive="1" name="Query - Equity-Factors" description="Connection to the 'Equity-Factors' query in the workbook." type="5" refreshedVersion="7" background="1" saveData="1">
    <dbPr connection="Provider=Microsoft.Mashup.OleDb.1;Data Source=$Workbook$;Location=Equity-Factors;Extended Properties=&quot;&quot;" command="SELECT * FROM [Equity-Factors]"/>
  </connection>
  <connection id="17" xr16:uid="{BFDAB376-0637-4D7D-855D-8DA9835417DB}" keepAlive="1" name="Query - Geo-Pools" description="Connection to the 'Geo-Pools' query in the workbook." type="5" refreshedVersion="7" background="1" saveData="1">
    <dbPr connection="Provider=Microsoft.Mashup.OleDb.1;Data Source=$Workbook$;Location=Geo-Pools;Extended Properties=&quot;&quot;" command="SELECT * FROM [Geo-Pools]"/>
  </connection>
  <connection id="18" xr16:uid="{CE8DC4D7-B08F-4473-AA96-21A6121383C4}" keepAlive="1" name="Query - OPX" description="Connection to the 'OPX' query in the workbook." type="5" refreshedVersion="7" background="1" saveData="1">
    <dbPr connection="Provider=Microsoft.Mashup.OleDb.1;Data Source=$Workbook$;Location=OPX;Extended Properties=&quot;&quot;" command="SELECT * FROM [OPX]"/>
  </connection>
  <connection id="19" xr16:uid="{94303635-F1D7-454A-826B-A3A7C426C393}" keepAlive="1" name="Query - QCT" description="Connection to the 'QCT' query in the workbook." type="5" refreshedVersion="7" background="1" saveData="1">
    <dbPr connection="Provider=Microsoft.Mashup.OleDb.1;Data Source=$Workbook$;Location=QCT;Extended Properties=&quot;&quot;" command="SELECT * FROM [QCT]"/>
  </connection>
  <connection id="20" xr16:uid="{A32C437D-4CAA-4F4F-B53C-2796DF2FCD5F}" keepAlive="1" name="Query - Rad-as-source" description="Connection to the 'Rad-as-source' query in the workbook." type="5" refreshedVersion="7" background="1" saveData="1">
    <dbPr connection="Provider=Microsoft.Mashup.OleDb.1;Data Source=$Workbook$;Location=Rad-as-source;Extended Properties=&quot;&quot;" command="SELECT * FROM [Rad-as-source]"/>
  </connection>
  <connection id="21" xr16:uid="{3E10B622-1CEC-4DE1-8FFC-BAD79B3E64C3}" keepAlive="1" name="Query - RR" description="Connection to the 'RR' query in the workbook." type="5" refreshedVersion="7" background="1" saveData="1">
    <dbPr connection="Provider=Microsoft.Mashup.OleDb.1;Data Source=$Workbook$;Location=RR;Extended Properties=&quot;&quot;" command="SELECT * FROM [RR]"/>
  </connection>
  <connection id="22" xr16:uid="{912D05EF-C017-4E98-8D0E-7292E7AE38F7}" keepAlive="1" name="Query - Set-Asides-Final" description="Connection to the 'Set-Asides-Final' query in the workbook." type="5" refreshedVersion="7" background="1" saveData="1">
    <dbPr connection="Provider=Microsoft.Mashup.OleDb.1;Data Source=$Workbook$;Location=Set-Asides-Final;Extended Properties=&quot;&quot;" command="SELECT * FROM [Set-Asides-Final]"/>
  </connection>
  <connection id="23" xr16:uid="{F35931B0-CB39-49AE-A4A4-9A52F4FFBDC7}" keepAlive="1" name="Query - Set-Asides-NP_DR" description="Connection to the 'Set-Asides-NP_DR' query in the workbook." type="5" refreshedVersion="7" background="1" saveData="1">
    <dbPr connection="Provider=Microsoft.Mashup.OleDb.1;Data Source=$Workbook$;Location=Set-Asides-NP_DR;Extended Properties=&quot;&quot;" command="SELECT * FROM [Set-Asides-NP_DR]"/>
  </connection>
  <connection id="24" xr16:uid="{0F6FEA48-E986-4EA2-9D8E-7614FB9A7588}" keepAlive="1" name="Query - Set-Asides-NP_DR (2)" description="Connection to the 'Set-Asides-NP_DR (2)' query in the workbook." type="5" refreshedVersion="7" background="1" saveData="1">
    <dbPr connection="Provider=Microsoft.Mashup.OleDb.1;Data Source=$Workbook$;Location=&quot;Set-Asides-NP_DR (2)&quot;;Extended Properties=&quot;&quot;" command="SELECT * FROM [Set-Asides-NP_DR (2)]"/>
  </connection>
  <connection id="25" xr16:uid="{DB21D6D7-6D6D-42F0-BC5C-3C7D09C3FEB3}" keepAlive="1" name="Query - SF-Total_Non-Res-Common-Area" description="Connection to the 'SF-Total_Non-Res-Common-Area' query in the workbook." type="5" refreshedVersion="7" background="1" saveData="1">
    <dbPr connection="Provider=Microsoft.Mashup.OleDb.1;Data Source=$Workbook$;Location=SF-Total_Non-Res-Common-Area;Extended Properties=&quot;&quot;" command="SELECT * FROM [SF-Total_Non-Res-Common-Area]"/>
  </connection>
  <connection id="26" xr16:uid="{AE0814D9-A2C6-4413-AD4F-E79242543B26}" keepAlive="1" name="Query - TCHC" description="Connection to the 'TCHC' query in the workbook." type="5" refreshedVersion="7" background="1" saveData="1">
    <dbPr connection="Provider=Microsoft.Mashup.OleDb.1;Data Source=$Workbook$;Location=TCHC;Extended Properties=&quot;&quot;" command="SELECT * FROM [TCHC]"/>
  </connection>
  <connection id="27" xr16:uid="{5B405106-8EC4-4062-A119-24826220B814}" keepAlive="1" name="Query - TDC" description="Connection to the 'TDC' query in the workbook." type="5" refreshedVersion="7" background="1" saveData="1">
    <dbPr connection="Provider=Microsoft.Mashup.OleDb.1;Data Source=$Workbook$;Location=TDC;Extended Properties=&quot;&quot;" command="SELECT * FROM [TDC]"/>
  </connection>
  <connection id="28" xr16:uid="{D8220D47-A4CD-42F7-AB02-09283543D7C7}" keepAlive="1" name="Query - Total SF" description="Connection to the 'Total SF' query in the workbook." type="5" refreshedVersion="7" background="1" saveData="1">
    <dbPr connection="Provider=Microsoft.Mashup.OleDb.1;Data Source=$Workbook$;Location=&quot;Total SF&quot;;Extended Properties=&quot;&quot;" command="SELECT * FROM [Total SF]"/>
  </connection>
  <connection id="29" xr16:uid="{CD0855D1-D215-4A15-AB7C-1D2012BF8337}" keepAlive="1" name="Query - Unit-BR-Mix" description="Connection to the 'Unit-BR-Mix' query in the workbook." type="5" refreshedVersion="7" background="1" saveData="1">
    <dbPr connection="Provider=Microsoft.Mashup.OleDb.1;Data Source=$Workbook$;Location=Unit-BR-Mix;Extended Properties=&quot;&quot;" command="SELECT * FROM [Unit-BR-Mix]"/>
  </connection>
  <connection id="30" xr16:uid="{39AD26B9-9BB6-4389-84F3-62A97C4BB2FC}" keepAlive="1" name="Query - Unit-LI-SF" description="Connection to the 'Unit-LI-SF' query in the workbook." type="5" refreshedVersion="7" background="1" saveData="1">
    <dbPr connection="Provider=Microsoft.Mashup.OleDb.1;Data Source=$Workbook$;Location=Unit-LI-SF;Extended Properties=&quot;&quot;" command="SELECT * FROM [Unit-LI-SF]"/>
  </connection>
  <connection id="31" xr16:uid="{1210E3CE-4FD2-497C-8E58-9904F3C0BDD2}" keepAlive="1" name="Query - Units-AMI" description="Connection to the 'Units-AMI' query in the workbook." type="5" refreshedVersion="7" background="1" saveData="1">
    <dbPr connection="Provider=Microsoft.Mashup.OleDb.1;Data Source=$Workbook$;Location=Units-AMI;Extended Properties=&quot;&quot;" command="SELECT * FROM [Units-AMI]"/>
  </connection>
  <connection id="32" xr16:uid="{B255E92B-694B-4C9E-82C1-AA577C4872BA}" keepAlive="1" name="Query - Units-AMI (2)" description="Connection to the 'Units-AMI (2)' query in the workbook." type="5" refreshedVersion="7" background="1" saveData="1">
    <dbPr connection="Provider=Microsoft.Mashup.OleDb.1;Data Source=$Workbook$;Location=&quot;Units-AMI (2)&quot;;Extended Properties=&quot;&quot;" command="SELECT * FROM [Units-AMI (2)]"/>
  </connection>
  <connection id="33" xr16:uid="{385BBFF3-77DE-4128-87DD-DFF797C9DED0}" keepAlive="1" name="Query - Units-AMI_PBRA_PHA-Subsidy" description="Connection to the 'Units-AMI_PBRA_PHA-Subsidy' query in the workbook." type="5" refreshedVersion="7" background="1" saveData="1">
    <dbPr connection="Provider=Microsoft.Mashup.OleDb.1;Data Source=$Workbook$;Location=Units-AMI_PBRA_PHA-Subsidy;Extended Properties=&quot;&quot;" command="SELECT * FROM [Units-AMI_PBRA_PHA-Subsidy]"/>
  </connection>
  <connection id="34" xr16:uid="{B0C71BFF-02D9-4A2C-BD58-04767B8F20DD}" keepAlive="1" name="Query - Units-AMI-Final" description="Connection to the 'Units-AMI-Final' query in the workbook." type="5" refreshedVersion="7" background="1" saveData="1">
    <dbPr connection="Provider=Microsoft.Mashup.OleDb.1;Data Source=$Workbook$;Location=Units-AMI-Final;Extended Properties=&quot;&quot;" command="SELECT * FROM [Units-AMI-Final]"/>
  </connection>
  <connection id="35" xr16:uid="{C1009195-67EA-44E4-9F13-F0C3F346BE52}" keepAlive="1" name="Query - Units-Bldg-Type" description="Connection to the 'Units-Bldg-Type' query in the workbook." type="5" refreshedVersion="7" background="1" saveData="1">
    <dbPr connection="Provider=Microsoft.Mashup.OleDb.1;Data Source=$Workbook$;Location=Units-Bldg-Type;Extended Properties=&quot;&quot;" command="SELECT * FROM [Units-Bldg-Type]"/>
  </connection>
  <connection id="36" xr16:uid="{0D976B1B-E4EA-4CF4-9400-7D40EB5C5559}" keepAlive="1" name="Query - Units-Bldg-Type-Final" description="Connection to the 'Units-Bldg-Type-Final' query in the workbook." type="5" refreshedVersion="7" background="1" saveData="1">
    <dbPr connection="Provider=Microsoft.Mashup.OleDb.1;Data Source=$Workbook$;Location=Units-Bldg-Type-Final;Extended Properties=&quot;&quot;" command="SELECT * FROM [Units-Bldg-Type-Final]"/>
  </connection>
  <connection id="37" xr16:uid="{8173BB08-F22E-4A12-89ED-D2877759C51E}" keepAlive="1" name="Query - Units-Const-Type" description="Connection to the 'Units-Const-Type' query in the workbook." type="5" refreshedVersion="7" background="1" saveData="1">
    <dbPr connection="Provider=Microsoft.Mashup.OleDb.1;Data Source=$Workbook$;Location=Units-Const-Type;Extended Properties=&quot;&quot;" command="SELECT * FROM [Units-Const-Type]"/>
  </connection>
  <connection id="38" xr16:uid="{1F32C283-D1D2-4028-8C7E-3961839B6626}" keepAlive="1" name="Query - Units-LI_Total" description="Connection to the 'Units-LI_Total' query in the workbook." type="5" refreshedVersion="7" background="1" saveData="1">
    <dbPr connection="Provider=Microsoft.Mashup.OleDb.1;Data Source=$Workbook$;Location=Units-LI_Total;Extended Properties=&quot;&quot;" command="SELECT * FROM [Units-LI_Total]"/>
  </connection>
  <connection id="39" xr16:uid="{B9A3D75B-0A5A-4A8F-AF2B-A2E4793F5C56}" keepAlive="1" name="Query - Units-PBRA-Final" description="Connection to the 'Units-PBRA-Final' query in the workbook." type="5" refreshedVersion="7" background="1" saveData="1">
    <dbPr connection="Provider=Microsoft.Mashup.OleDb.1;Data Source=$Workbook$;Location=Units-PBRA-Final;Extended Properties=&quot;&quot;" command="SELECT * FROM [Units-PBRA-Final]"/>
  </connection>
  <connection id="40" xr16:uid="{50BC1A3B-9CE0-4741-9DA5-2177042B4DBA}" keepAlive="1" name="Query - Units-Total-Res" description="Connection to the 'Units-Total-Res' query in the workbook." type="5" refreshedVersion="7" background="1" saveData="1">
    <dbPr connection="Provider=Microsoft.Mashup.OleDb.1;Data Source=$Workbook$;Location=Units-Total-Res;Extended Properties=&quot;&quot;" command="SELECT * FROM [Units-Total-Res]"/>
  </connection>
  <connection id="41" xr16:uid="{E4310FF6-9150-4C19-85A8-C58442F9B32E}" keepAlive="1" name="Query - Units-Total-Unit-SF" description="Connection to the 'Units-Total-Unit-SF' query in the workbook." type="5" refreshedVersion="7" background="1" saveData="1">
    <dbPr connection="Provider=Microsoft.Mashup.OleDb.1;Data Source=$Workbook$;Location=Units-Total-Unit-SF;Extended Properties=&quot;&quot;" command="SELECT * FROM [Units-Total-Unit-SF]"/>
  </connection>
  <connection id="42" xr16:uid="{96982E07-83BA-4C07-8530-A162A9E3C966}" keepAlive="1" name="Query - Units-Unrestrict_CS" description="Connection to the 'Units-Unrestrict_CS' query in the workbook." type="5" refreshedVersion="7" background="1" saveData="1">
    <dbPr connection="Provider=Microsoft.Mashup.OleDb.1;Data Source=$Workbook$;Location=Units-Unrestrict_CS;Extended Properties=&quot;&quot;" command="SELECT * FROM [Units-Unrestrict_CS]"/>
  </connection>
  <connection id="43" xr16:uid="{F2ED92DD-6D9D-4F42-9146-D5C6E5981F6D}" keepAlive="1" name="Query - Urban-Rural" description="Connection to the 'Urban-Rural' query in the workbook." type="5" refreshedVersion="7" background="1" saveData="1">
    <dbPr connection="Provider=Microsoft.Mashup.OleDb.1;Data Source=$Workbook$;Location=Urban-Rural;Extended Properties=&quot;&quot;" command="SELECT * FROM [Urban-Rural]"/>
  </connection>
  <connection id="44" xr16:uid="{6A4B4880-8A0E-4CCE-A49B-7D4DC4EE9FB4}" keepAlive="1" name="Query - USDA" description="Connection to the 'USDA' query in the workbook." type="5" refreshedVersion="7" background="1" saveData="1">
    <dbPr connection="Provider=Microsoft.Mashup.OleDb.1;Data Source=$Workbook$;Location=USDA;Extended Properties=&quot;&quot;" command="SELECT * FROM [USDA]"/>
  </connection>
</connections>
</file>

<file path=xl/sharedStrings.xml><?xml version="1.0" encoding="utf-8"?>
<sst xmlns="http://schemas.openxmlformats.org/spreadsheetml/2006/main" count="18757" uniqueCount="1983">
  <si>
    <t>Project Number</t>
  </si>
  <si>
    <t>Project Name</t>
  </si>
  <si>
    <t>Primary Street</t>
  </si>
  <si>
    <t>Nearest Physical Address</t>
  </si>
  <si>
    <t>City</t>
  </si>
  <si>
    <t>County</t>
  </si>
  <si>
    <t>Zip</t>
  </si>
  <si>
    <t>Longitude</t>
  </si>
  <si>
    <t>Latitude</t>
  </si>
  <si>
    <t xml:space="preserve"> Census Tract</t>
  </si>
  <si>
    <t>QCT</t>
  </si>
  <si>
    <t>DDF</t>
  </si>
  <si>
    <t>US Representative District Number</t>
  </si>
  <si>
    <t>State Senator District Number</t>
  </si>
  <si>
    <t>State Representative District Number</t>
  </si>
  <si>
    <t>Scattered Site</t>
  </si>
  <si>
    <t>#  of sites</t>
  </si>
  <si>
    <t>Total Site Acreage</t>
  </si>
  <si>
    <t>Phased development</t>
  </si>
  <si>
    <t>Newly Construction</t>
  </si>
  <si>
    <t>Acq/Rehab</t>
  </si>
  <si>
    <t>Substantial Rehab</t>
  </si>
  <si>
    <t>Adaptive Reuse Historic</t>
  </si>
  <si>
    <t>Adaptive Reuse Non-historic</t>
  </si>
  <si>
    <t>Historic Rehabilitation</t>
  </si>
  <si>
    <t>Current Tenancy</t>
  </si>
  <si>
    <t>Proposed Tenancy</t>
  </si>
  <si>
    <t>LI Units</t>
  </si>
  <si>
    <t>Market Units</t>
  </si>
  <si>
    <t>Total Residential Units</t>
  </si>
  <si>
    <t>Common Space Units</t>
  </si>
  <si>
    <t>Total Units</t>
  </si>
  <si>
    <t>PBRA Units</t>
  </si>
  <si>
    <t>Total Number of Buildings</t>
  </si>
  <si>
    <t>Parking Spaces</t>
  </si>
  <si>
    <t>Mixed Use</t>
  </si>
  <si>
    <t>20% at 50% AMI</t>
  </si>
  <si>
    <t>40% at 60% AMI</t>
  </si>
  <si>
    <t>Income Averaging</t>
  </si>
  <si>
    <t>Rehab of Existing Subsidized Housing</t>
  </si>
  <si>
    <t xml:space="preserve">NP </t>
  </si>
  <si>
    <t>General</t>
  </si>
  <si>
    <t>RAD</t>
  </si>
  <si>
    <t>Preservation HTC</t>
  </si>
  <si>
    <t>Preservation HUD RA</t>
  </si>
  <si>
    <t>Disaster Rebuilding</t>
  </si>
  <si>
    <t>HOME</t>
  </si>
  <si>
    <t>Ownership Entity Name</t>
  </si>
  <si>
    <t>Ownership Principal Name</t>
  </si>
  <si>
    <t>Ownership Principal Title</t>
  </si>
  <si>
    <t>Ownership Email</t>
  </si>
  <si>
    <t>Ownership Phone</t>
  </si>
  <si>
    <t>Ownership Tax ID</t>
  </si>
  <si>
    <t>Ownership org type</t>
  </si>
  <si>
    <t>Basic Project Data.Name</t>
  </si>
  <si>
    <t>Basic Project Data.Activity Type for Scoring</t>
  </si>
  <si>
    <t>Basic Project Data.RAD</t>
  </si>
  <si>
    <t>Basic Project Data.Geographic Pool</t>
  </si>
  <si>
    <t>Basic Project Data.Preservation Set Aside</t>
  </si>
  <si>
    <t>Basic Project Data.9% New Supply Self Score</t>
  </si>
  <si>
    <t>Basic Project Data.RAD Self Score</t>
  </si>
  <si>
    <t>Basic Project Data.HUD Self Score</t>
  </si>
  <si>
    <t>Basic Project Data.HTC Self Score</t>
  </si>
  <si>
    <t>Basic Project Data.Disaster Recovery Set Aside</t>
  </si>
  <si>
    <t>Basic Project Data.General Set Aside</t>
  </si>
  <si>
    <t>Basic Project Data.NP Set Aside</t>
  </si>
  <si>
    <t>Basic Project Data.Tax Credit Request</t>
  </si>
  <si>
    <t>Basic Project Data.County</t>
  </si>
  <si>
    <t>Basic Project Data.City</t>
  </si>
  <si>
    <t>Basic Project Data.City Limits</t>
  </si>
  <si>
    <t>Basic Project Data.USDA Rural</t>
  </si>
  <si>
    <t>Basic Project Data.Acreage</t>
  </si>
  <si>
    <t>Basic Project Data.QCT</t>
  </si>
  <si>
    <t>Basic Project Data.DDA</t>
  </si>
  <si>
    <t>Basic Project Data.0BR Units</t>
  </si>
  <si>
    <t>Basic Project Data.1BR Units</t>
  </si>
  <si>
    <t>Basic Project Data.2BR Units</t>
  </si>
  <si>
    <t>Basic Project Data.3BR Units</t>
  </si>
  <si>
    <t>Basic Project Data.4BR Units</t>
  </si>
  <si>
    <t>Basic Project Data.Avg-Sq-Ft 0BR Unit</t>
  </si>
  <si>
    <t>Basic Project Data.Avg-Sq-Ft 1BR Unit</t>
  </si>
  <si>
    <t>Basic Project Data.Avg-Sq-Ft 2BR Unit</t>
  </si>
  <si>
    <t>Basic Project Data.Avg-Sq-Ft 3BR Unit</t>
  </si>
  <si>
    <t>Basic Project Data.Avg-Sq-Ft 4BR Unit</t>
  </si>
  <si>
    <t>Basic Project Data.Total LI Residential SF</t>
  </si>
  <si>
    <t>Basic Project Data.Total Unrestricted Residential SF</t>
  </si>
  <si>
    <t>Basic Project Data.Total Residential SF</t>
  </si>
  <si>
    <t>Basic Project Data.Common Space</t>
  </si>
  <si>
    <t>Basic Project Data.Total Unit SF</t>
  </si>
  <si>
    <t>Basic Project Data.Total Common Area Square Footage (from Nonresidential areas)</t>
  </si>
  <si>
    <t>Basic Project Data.Total Square Footage</t>
  </si>
  <si>
    <t>Basic Project Data.TDC</t>
  </si>
  <si>
    <t>Basic Project Data.TCHC</t>
  </si>
  <si>
    <t>Basic Project Data.Annual Operating Expense</t>
  </si>
  <si>
    <t>Basic Project Data.Replacement Reserve</t>
  </si>
  <si>
    <t>Basic Project Data.30% AMI Units</t>
  </si>
  <si>
    <t>Basic Project Data.40% AMI Units</t>
  </si>
  <si>
    <t>Basic Project Data.50% AMI Units</t>
  </si>
  <si>
    <t>Basic Project Data.60% AMI Units</t>
  </si>
  <si>
    <t>Basic Project Data.70% AMI Units</t>
  </si>
  <si>
    <t>Basic Project Data.80% AMI Units</t>
  </si>
  <si>
    <t>Basic Project Data.PBRA Units - 30% AMI</t>
  </si>
  <si>
    <t>Basic Project Data.PBRA Units - 40% AMI</t>
  </si>
  <si>
    <t>Basic Project Data.PBRA Units - 50% AMI</t>
  </si>
  <si>
    <t>Basic Project Data.PBRA Units - 60% AMI</t>
  </si>
  <si>
    <t>Basic Project Data.PBRA Units - 80% AMI</t>
  </si>
  <si>
    <t>Basic Project Data.High-Rise Apt Units</t>
  </si>
  <si>
    <t>Basic Project Data.High-Rise Elevator Units</t>
  </si>
  <si>
    <t>Basic Project Data.High-Rise Elevator Historic Units</t>
  </si>
  <si>
    <t>Basic Project Data.Low-Rise Apt Units</t>
  </si>
  <si>
    <t>Basic Project Data.Low-Rise Apt Historic Units</t>
  </si>
  <si>
    <t>Basic Project Data.Low-Rise Elevator Units</t>
  </si>
  <si>
    <t>Basic Project Data.Row House/TH</t>
  </si>
  <si>
    <t>Basic Project Data.Basis Boost</t>
  </si>
  <si>
    <t>Basic Project Data.State Boost Eligibility</t>
  </si>
  <si>
    <t>Basic Project Data.Federal Equity Factor</t>
  </si>
  <si>
    <t>Basic Project Data.State Equity Factor</t>
  </si>
  <si>
    <t>2022-001</t>
  </si>
  <si>
    <t>Kelleytown Senior</t>
  </si>
  <si>
    <t>109 Old Kelleytown Road, McDonough, GA 30252</t>
  </si>
  <si>
    <t>3389 Highway 155, McDonough, GA 30253</t>
  </si>
  <si>
    <t>McDonough</t>
  </si>
  <si>
    <t>Henry</t>
  </si>
  <si>
    <t>30252-4093</t>
  </si>
  <si>
    <t>13151070204</t>
  </si>
  <si>
    <t>No</t>
  </si>
  <si>
    <t>HFOP</t>
  </si>
  <si>
    <t>Yes</t>
  </si>
  <si>
    <t>Paladin, Inc.</t>
  </si>
  <si>
    <t>Phillip Ellen</t>
  </si>
  <si>
    <t>Executive Director</t>
  </si>
  <si>
    <t>phillipellen@aol.com</t>
  </si>
  <si>
    <t>(256) 490-4866</t>
  </si>
  <si>
    <t>Non Profit</t>
  </si>
  <si>
    <t>New Supply</t>
  </si>
  <si>
    <t>Other Metro</t>
  </si>
  <si>
    <t>Unincorporated County</t>
  </si>
  <si>
    <t>&lt;&lt;Select&gt;&gt;</t>
  </si>
  <si>
    <t>&lt;&lt; Select &gt;&gt;</t>
  </si>
  <si>
    <t>2022-047</t>
  </si>
  <si>
    <t>Heritage Place</t>
  </si>
  <si>
    <t>1901 Florance Street</t>
  </si>
  <si>
    <t>Savannah</t>
  </si>
  <si>
    <t>Chatham</t>
  </si>
  <si>
    <t>31415-7928</t>
  </si>
  <si>
    <t>13051001200</t>
  </si>
  <si>
    <t>Family</t>
  </si>
  <si>
    <t>MHSE 18 Heritage Place, L.P.</t>
  </si>
  <si>
    <t>James Alexander</t>
  </si>
  <si>
    <t>President</t>
  </si>
  <si>
    <t>james.alexander@mercyhousing.org</t>
  </si>
  <si>
    <t>(404) 975-4199</t>
  </si>
  <si>
    <t>TBD</t>
  </si>
  <si>
    <t>Preservation</t>
  </si>
  <si>
    <t>HTC</t>
  </si>
  <si>
    <t>City Limits</t>
  </si>
  <si>
    <t>DDA/QCT</t>
  </si>
  <si>
    <t>2022-002</t>
  </si>
  <si>
    <t>Crescent Senior</t>
  </si>
  <si>
    <t>935 HWY 138</t>
  </si>
  <si>
    <t>NA</t>
  </si>
  <si>
    <t>Riverdale</t>
  </si>
  <si>
    <t>Clayton</t>
  </si>
  <si>
    <t>30296-1572</t>
  </si>
  <si>
    <t>13063040513</t>
  </si>
  <si>
    <t> </t>
  </si>
  <si>
    <t>Crescent Senior I, LP</t>
  </si>
  <si>
    <t>Devin Blankenship</t>
  </si>
  <si>
    <t>Partner</t>
  </si>
  <si>
    <t>Devin@TalonDevelopmentLLC.com</t>
  </si>
  <si>
    <t>(770) 743-4124</t>
  </si>
  <si>
    <t>88-2442347</t>
  </si>
  <si>
    <t>For Profit</t>
  </si>
  <si>
    <t>Crescet Senior</t>
  </si>
  <si>
    <t>State Boost</t>
  </si>
  <si>
    <t>Multifamily projects in areas qualifying for 2+ Stable Communities pts</t>
  </si>
  <si>
    <t>2022-003</t>
  </si>
  <si>
    <t>Pointe River</t>
  </si>
  <si>
    <t>2707 Pointe North BLDV</t>
  </si>
  <si>
    <t>Albany</t>
  </si>
  <si>
    <t>Dougherty</t>
  </si>
  <si>
    <t>31721-1586</t>
  </si>
  <si>
    <t>13095010401</t>
  </si>
  <si>
    <t>PR Family I, LP</t>
  </si>
  <si>
    <t>88-2457447</t>
  </si>
  <si>
    <t>2022-033</t>
  </si>
  <si>
    <t>Harding Senior Lofts</t>
  </si>
  <si>
    <t>2201 Harding Road</t>
  </si>
  <si>
    <t>Augusta</t>
  </si>
  <si>
    <t>Richmond</t>
  </si>
  <si>
    <t>30906-3413</t>
  </si>
  <si>
    <t>Elderly</t>
  </si>
  <si>
    <t>Harding Senior Lofts LLC</t>
  </si>
  <si>
    <t>Brian McGeady</t>
  </si>
  <si>
    <t>Managing Partner</t>
  </si>
  <si>
    <t>brian.mcgeady@mvahpartners.com</t>
  </si>
  <si>
    <t>(513) 964-1141</t>
  </si>
  <si>
    <t>82-3746970</t>
  </si>
  <si>
    <t>2022-004</t>
  </si>
  <si>
    <t>Mason Grove</t>
  </si>
  <si>
    <t>254 Chambers Street</t>
  </si>
  <si>
    <t>25 Jacobs Lane</t>
  </si>
  <si>
    <t>Jasper</t>
  </si>
  <si>
    <t>Pickens</t>
  </si>
  <si>
    <t>30143-1203</t>
  </si>
  <si>
    <t>132270502.01</t>
  </si>
  <si>
    <t>Gibson Park, LP</t>
  </si>
  <si>
    <t>Kevin N. Buckner</t>
  </si>
  <si>
    <t>kbuckner@tbgresidential.com</t>
  </si>
  <si>
    <t>(678) 324-5540</t>
  </si>
  <si>
    <t>Rural</t>
  </si>
  <si>
    <t>2022-007</t>
  </si>
  <si>
    <t>Cypress Reserve</t>
  </si>
  <si>
    <t>E 16th Street</t>
  </si>
  <si>
    <t>205 E 16th Street</t>
  </si>
  <si>
    <t>Adel</t>
  </si>
  <si>
    <t>Cook</t>
  </si>
  <si>
    <t>31620-3746</t>
  </si>
  <si>
    <t>13075960300</t>
  </si>
  <si>
    <t>Cypress Reserve, LP</t>
  </si>
  <si>
    <t>Tim Thrasher</t>
  </si>
  <si>
    <t>CEO</t>
  </si>
  <si>
    <t>tim.thrasher@capna.org</t>
  </si>
  <si>
    <t>(256) 260-3121</t>
  </si>
  <si>
    <t>2022-005</t>
  </si>
  <si>
    <t>Haddock Landing</t>
  </si>
  <si>
    <t>327 Haddock Road</t>
  </si>
  <si>
    <t>Kingsland</t>
  </si>
  <si>
    <t>Camden</t>
  </si>
  <si>
    <t>31548-6458</t>
  </si>
  <si>
    <t>13039010403</t>
  </si>
  <si>
    <t>W.H. Gross Construction Company</t>
  </si>
  <si>
    <t>William H. Gross</t>
  </si>
  <si>
    <t>whgross@whgross.com</t>
  </si>
  <si>
    <t>(912) 724-3564</t>
  </si>
  <si>
    <t>2022-038</t>
  </si>
  <si>
    <t>Flats at Jackson</t>
  </si>
  <si>
    <t>1155 Jackson Road</t>
  </si>
  <si>
    <t>Griffin</t>
  </si>
  <si>
    <t>Spalding</t>
  </si>
  <si>
    <t>30223-0000</t>
  </si>
  <si>
    <t>Flats on Jackson LLC</t>
  </si>
  <si>
    <t>2022-006</t>
  </si>
  <si>
    <t>Bryant's Landing</t>
  </si>
  <si>
    <t>400 Donnie Simmons Way</t>
  </si>
  <si>
    <t>Statesboro</t>
  </si>
  <si>
    <t>Bulloch</t>
  </si>
  <si>
    <t>30458-5357</t>
  </si>
  <si>
    <t>13031110200</t>
  </si>
  <si>
    <t>2022-008</t>
  </si>
  <si>
    <t>11th Ave. Senior Estates</t>
  </si>
  <si>
    <t>11th Avenue</t>
  </si>
  <si>
    <t>2019 11th Avenue</t>
  </si>
  <si>
    <t>Columbus</t>
  </si>
  <si>
    <t>Muscogee</t>
  </si>
  <si>
    <t>31901-1659</t>
  </si>
  <si>
    <t>13215001800, 13215011100</t>
  </si>
  <si>
    <t>11th Ave. Housing Partners, LP</t>
  </si>
  <si>
    <t>Michael T. Austin</t>
  </si>
  <si>
    <t>maustin@maconhousing.com</t>
  </si>
  <si>
    <t>(478) 750-5070</t>
  </si>
  <si>
    <t>86-3600224</t>
  </si>
  <si>
    <t>2022-009</t>
  </si>
  <si>
    <t>Magnolia Villas</t>
  </si>
  <si>
    <t>EB Hamilton Road</t>
  </si>
  <si>
    <t>2760 E B Hamilton Drive</t>
  </si>
  <si>
    <t>Tifton</t>
  </si>
  <si>
    <t>Tift</t>
  </si>
  <si>
    <t>31793-5043</t>
  </si>
  <si>
    <t>13277960700</t>
  </si>
  <si>
    <t>Tift Magnolia Villas, LP</t>
  </si>
  <si>
    <t>Robert Rogers</t>
  </si>
  <si>
    <t>robrogers@voase.org</t>
  </si>
  <si>
    <t>(251) 300-3500</t>
  </si>
  <si>
    <t>2022-010</t>
  </si>
  <si>
    <t>The Vinings at Newport</t>
  </si>
  <si>
    <t>1455 Winding Road</t>
  </si>
  <si>
    <t>715 Winding Road</t>
  </si>
  <si>
    <t>31548-6830</t>
  </si>
  <si>
    <t>13039010401</t>
  </si>
  <si>
    <t>The Vinings at Newport, LP</t>
  </si>
  <si>
    <t>Lowell R. Barron, II</t>
  </si>
  <si>
    <t>lbarron@thevantagegroup.biz</t>
  </si>
  <si>
    <t>(256) 417-4920</t>
  </si>
  <si>
    <t>2022-011</t>
  </si>
  <si>
    <t>The Forest at Kenton</t>
  </si>
  <si>
    <t>13580 Martha Berry Highway</t>
  </si>
  <si>
    <t>13377 U.S. 27 Alternate</t>
  </si>
  <si>
    <t>Hamilton</t>
  </si>
  <si>
    <t>Harris</t>
  </si>
  <si>
    <t>31811-7601</t>
  </si>
  <si>
    <t>13145120300</t>
  </si>
  <si>
    <t>Multifamily Rural projects w/out DCA HOME</t>
  </si>
  <si>
    <t>2022-012</t>
  </si>
  <si>
    <t>The Cove at Inverness</t>
  </si>
  <si>
    <t>465 Williamson Zebulon Road</t>
  </si>
  <si>
    <t>281 Williamson Zebulon Road</t>
  </si>
  <si>
    <t>Zebulon</t>
  </si>
  <si>
    <t>Pike</t>
  </si>
  <si>
    <t>30292-3407</t>
  </si>
  <si>
    <t>13231010100</t>
  </si>
  <si>
    <t>The Cove at Inverness, LP</t>
  </si>
  <si>
    <t>Mark E. English</t>
  </si>
  <si>
    <t>mark@nahpa.org</t>
  </si>
  <si>
    <t>(205) 722-9331</t>
  </si>
  <si>
    <t>2022-013</t>
  </si>
  <si>
    <t>3109 Anvilblock</t>
  </si>
  <si>
    <t>3109 Anvil Block Road</t>
  </si>
  <si>
    <t>Forest Park</t>
  </si>
  <si>
    <t>30294-2429</t>
  </si>
  <si>
    <t>13063040410</t>
  </si>
  <si>
    <t>Flats at Lake View, LP</t>
  </si>
  <si>
    <t>Vaughn Zimmerman</t>
  </si>
  <si>
    <t>Member</t>
  </si>
  <si>
    <t>zpse@wilhoitproperties.com</t>
  </si>
  <si>
    <t>(417) 883-1632</t>
  </si>
  <si>
    <t>Joint Venture</t>
  </si>
  <si>
    <t>Ellenwood</t>
  </si>
  <si>
    <t>2022-014</t>
  </si>
  <si>
    <t>Flats at Lake View</t>
  </si>
  <si>
    <t>0 Lakeview Road</t>
  </si>
  <si>
    <t>3009 Russell Parkway</t>
  </si>
  <si>
    <t>Warner Robins</t>
  </si>
  <si>
    <t>Houston</t>
  </si>
  <si>
    <t>31088-8657</t>
  </si>
  <si>
    <t>13153021123</t>
  </si>
  <si>
    <t>2022-015</t>
  </si>
  <si>
    <t>1700 Drayton St</t>
  </si>
  <si>
    <t>1700 Drayton Street</t>
  </si>
  <si>
    <t>N/A</t>
  </si>
  <si>
    <t>130510113.00</t>
  </si>
  <si>
    <t>Pinyan/Procida Development Group</t>
  </si>
  <si>
    <t>Mario Procida</t>
  </si>
  <si>
    <t>Manager</t>
  </si>
  <si>
    <t>mprocida@procidacompanies.com</t>
  </si>
  <si>
    <t>(718) 299-7000</t>
  </si>
  <si>
    <t>86-3102057</t>
  </si>
  <si>
    <t>&lt;&lt; Select from list &gt;&gt;</t>
  </si>
  <si>
    <t>2022-017</t>
  </si>
  <si>
    <t>Village at Legacy Phase 1</t>
  </si>
  <si>
    <t>714 South Columbia Drive</t>
  </si>
  <si>
    <t>500 South Columbia Drive</t>
  </si>
  <si>
    <t>Decatur</t>
  </si>
  <si>
    <t>DeKalb</t>
  </si>
  <si>
    <t>30030-4112</t>
  </si>
  <si>
    <t>130890229.00</t>
  </si>
  <si>
    <t>District 4 - Hank Johnson Jr</t>
  </si>
  <si>
    <t>District 10 - Emmanuel Jones</t>
  </si>
  <si>
    <t>District 82 - Mary Margaret Oliver</t>
  </si>
  <si>
    <t>Yes- w/ Master Plan</t>
  </si>
  <si>
    <t>Village at Legacy I, LP</t>
  </si>
  <si>
    <t>Douglas S. Faust</t>
  </si>
  <si>
    <t>dsf@decaturha.org</t>
  </si>
  <si>
    <t>(404) 270-2100</t>
  </si>
  <si>
    <t>88-2219240</t>
  </si>
  <si>
    <t>Atlanta Metro</t>
  </si>
  <si>
    <t>2022-016</t>
  </si>
  <si>
    <t>Union Station Apartments</t>
  </si>
  <si>
    <t>Union Road, Tax Parcel # 0028 028A</t>
  </si>
  <si>
    <t>519 Blakely Street, Hahira, GA 31632</t>
  </si>
  <si>
    <t>Hahira</t>
  </si>
  <si>
    <t>Lowndes</t>
  </si>
  <si>
    <t>31632-1626</t>
  </si>
  <si>
    <t>13185010202</t>
  </si>
  <si>
    <t>DHM Lowndes, LP</t>
  </si>
  <si>
    <t>David A. Brown</t>
  </si>
  <si>
    <t>dbrown@invmgt.com</t>
  </si>
  <si>
    <t>(229) 247-9956</t>
  </si>
  <si>
    <t>2022-018</t>
  </si>
  <si>
    <t>Cedarbrook Commons</t>
  </si>
  <si>
    <t>Garden Center Blvd.</t>
  </si>
  <si>
    <t>2004 Smith Ave</t>
  </si>
  <si>
    <t>Thomasville</t>
  </si>
  <si>
    <t>Thomas</t>
  </si>
  <si>
    <t>31792-5752</t>
  </si>
  <si>
    <t>13275960602</t>
  </si>
  <si>
    <t>GA-08</t>
  </si>
  <si>
    <t>Buckeye Community Hope Foundation</t>
  </si>
  <si>
    <t>Steve Boone</t>
  </si>
  <si>
    <t>sboone@buckeyehope.org</t>
  </si>
  <si>
    <t>(614) 942-2030</t>
  </si>
  <si>
    <t>2022-019</t>
  </si>
  <si>
    <t>Anthem III</t>
  </si>
  <si>
    <t>1910 Waycrest Drive</t>
  </si>
  <si>
    <t>1925 Waycrest Drive</t>
  </si>
  <si>
    <t>South Fulton</t>
  </si>
  <si>
    <t>Fulton</t>
  </si>
  <si>
    <t>30331-8400</t>
  </si>
  <si>
    <t>13121010303</t>
  </si>
  <si>
    <t>Anthem Senior III, LP</t>
  </si>
  <si>
    <t>Wiley A. Tucker, III</t>
  </si>
  <si>
    <t>jody@prestwickcompanies.com</t>
  </si>
  <si>
    <t>(404) 949-3871</t>
  </si>
  <si>
    <t>86-3790073</t>
  </si>
  <si>
    <t>2022-020</t>
  </si>
  <si>
    <t>BTW South Phase I</t>
  </si>
  <si>
    <t>418 5th Ave</t>
  </si>
  <si>
    <t>600 5th Ave</t>
  </si>
  <si>
    <t>31901-2935</t>
  </si>
  <si>
    <t>13215002500</t>
  </si>
  <si>
    <t>BTW South I, L.P.</t>
  </si>
  <si>
    <t>Lisa Walters</t>
  </si>
  <si>
    <t>lwalters@columbushousing.org</t>
  </si>
  <si>
    <t>(706) 571-2800</t>
  </si>
  <si>
    <t>88-2263440</t>
  </si>
  <si>
    <t>2022-021</t>
  </si>
  <si>
    <t>Carrington Town Center</t>
  </si>
  <si>
    <t>0 Town Centre Drive</t>
  </si>
  <si>
    <t>42 Town Centre Drive</t>
  </si>
  <si>
    <t>Richmond Hill</t>
  </si>
  <si>
    <t>Bryan</t>
  </si>
  <si>
    <t>31324-0000</t>
  </si>
  <si>
    <t>13029920306</t>
  </si>
  <si>
    <t>Carrington Town Center, LLC</t>
  </si>
  <si>
    <t>Louie A. Lange, III</t>
  </si>
  <si>
    <t>l.lange@commonwealthco.net</t>
  </si>
  <si>
    <t>(608) 824-2290</t>
  </si>
  <si>
    <t>Applied For</t>
  </si>
  <si>
    <t>2022-022</t>
  </si>
  <si>
    <t>Creekstone Apartments</t>
  </si>
  <si>
    <t>1300 Merchants Drive</t>
  </si>
  <si>
    <t>Dallas</t>
  </si>
  <si>
    <t>Paulding</t>
  </si>
  <si>
    <t>30132-5032</t>
  </si>
  <si>
    <t>13223120302</t>
  </si>
  <si>
    <t>Hallmark Creekstone, LP</t>
  </si>
  <si>
    <t>Martin H. Petersen</t>
  </si>
  <si>
    <t>Manager of the General Partner</t>
  </si>
  <si>
    <t>ppetersen@hallmarkco.com</t>
  </si>
  <si>
    <t>(770) 635-0157</t>
  </si>
  <si>
    <t>88-1032438</t>
  </si>
  <si>
    <t>2022-023</t>
  </si>
  <si>
    <t>Carmichael Commons</t>
  </si>
  <si>
    <t>Across street from 1080 Carmichael Road, Madison, GA</t>
  </si>
  <si>
    <t>Madison</t>
  </si>
  <si>
    <t>Morgan</t>
  </si>
  <si>
    <t>30650-4713</t>
  </si>
  <si>
    <t>13211010300</t>
  </si>
  <si>
    <t>10th</t>
  </si>
  <si>
    <t>Carmichael Commons LP</t>
  </si>
  <si>
    <t>David Cooper</t>
  </si>
  <si>
    <t>Managing Member</t>
  </si>
  <si>
    <t>dcooper@wodgroup.com</t>
  </si>
  <si>
    <t>(614) 396-3200</t>
  </si>
  <si>
    <t>88-2514086</t>
  </si>
  <si>
    <t>2022-024</t>
  </si>
  <si>
    <t>Midtown Lofts</t>
  </si>
  <si>
    <t>1751 Boxwood Place, Columbus, GA</t>
  </si>
  <si>
    <t>13215002000</t>
  </si>
  <si>
    <t>WC Midtown Lofts LP</t>
  </si>
  <si>
    <t>dcooper@wodagroup.com</t>
  </si>
  <si>
    <t>88-2513908</t>
  </si>
  <si>
    <t>2022-025</t>
  </si>
  <si>
    <t>Kendrick Place Apts</t>
  </si>
  <si>
    <t>25 Kendrick Place</t>
  </si>
  <si>
    <t>30904-3056</t>
  </si>
  <si>
    <t>13245000300</t>
  </si>
  <si>
    <t>David Cooper, Jr.</t>
  </si>
  <si>
    <t>Kendrick Place</t>
  </si>
  <si>
    <t>2022-026</t>
  </si>
  <si>
    <t>Arbours at Town Branch</t>
  </si>
  <si>
    <t>155 Anderson Road</t>
  </si>
  <si>
    <t>n/a</t>
  </si>
  <si>
    <t>Villa Rica</t>
  </si>
  <si>
    <t>Carroll</t>
  </si>
  <si>
    <t>30180-2002</t>
  </si>
  <si>
    <t>13045910101</t>
  </si>
  <si>
    <t>Arbours Town Branch, LLC</t>
  </si>
  <si>
    <t>Samuel Johnston</t>
  </si>
  <si>
    <t>Sam@arbourvalley.com</t>
  </si>
  <si>
    <t>(205) 981-3300</t>
  </si>
  <si>
    <t>88-2482453</t>
  </si>
  <si>
    <t>2022-027</t>
  </si>
  <si>
    <t>The Oasis</t>
  </si>
  <si>
    <t>5440 Buford Hwy</t>
  </si>
  <si>
    <t>Norcross</t>
  </si>
  <si>
    <t>Gwinnett</t>
  </si>
  <si>
    <t>30071-3949</t>
  </si>
  <si>
    <t>13135050313</t>
  </si>
  <si>
    <t>Oasis Apartments, LLC</t>
  </si>
  <si>
    <t>Chris Eisenzimmer</t>
  </si>
  <si>
    <t>chris.e@blueridgeatlantic.com</t>
  </si>
  <si>
    <t>(910) 338-3349</t>
  </si>
  <si>
    <t>84-1481138</t>
  </si>
  <si>
    <t>The Oasis Apartments</t>
  </si>
  <si>
    <t>2022-028</t>
  </si>
  <si>
    <t>Village at Paradise Apartments</t>
  </si>
  <si>
    <t>NW Corner of Intersection of W Pine St. and Green Shutters Lane</t>
  </si>
  <si>
    <t>Sylvester</t>
  </si>
  <si>
    <t>Worth</t>
  </si>
  <si>
    <t>31791-2333</t>
  </si>
  <si>
    <t>Yes- no Master Plan</t>
  </si>
  <si>
    <t>Village at Paradise, LP</t>
  </si>
  <si>
    <t>Rhett Holmes</t>
  </si>
  <si>
    <t>rholmes@idpproperties.com</t>
  </si>
  <si>
    <t>(229) 219-6762</t>
  </si>
  <si>
    <t>Village at Paradise</t>
  </si>
  <si>
    <t>2022-029</t>
  </si>
  <si>
    <t>Tanner Place</t>
  </si>
  <si>
    <t>4 SHIPP STREET</t>
  </si>
  <si>
    <t>Canton</t>
  </si>
  <si>
    <t>Cherokee</t>
  </si>
  <si>
    <t>30114-2815</t>
  </si>
  <si>
    <t>13057090602</t>
  </si>
  <si>
    <t>CHA Shipp Street Redevelopment 2021, LP</t>
  </si>
  <si>
    <t>Paul Robinson</t>
  </si>
  <si>
    <t>paul@sepiatransformationpartners.com</t>
  </si>
  <si>
    <t>(678) 801-3664</t>
  </si>
  <si>
    <t>88-2417831</t>
  </si>
  <si>
    <t>2022-030</t>
  </si>
  <si>
    <t>Garden City Senior Village</t>
  </si>
  <si>
    <t>105 Robert C. Daniel Jr. Pky</t>
  </si>
  <si>
    <t>30909-0000</t>
  </si>
  <si>
    <t>13245010201</t>
  </si>
  <si>
    <t>Garden City Senior Village, LP</t>
  </si>
  <si>
    <t>Josh Thomason</t>
  </si>
  <si>
    <t>Manager of GP</t>
  </si>
  <si>
    <t>josh@piedmonthousinggroup.com</t>
  </si>
  <si>
    <t>(404) 202-1357</t>
  </si>
  <si>
    <t>Consolidated Government</t>
  </si>
  <si>
    <t>2022-031</t>
  </si>
  <si>
    <t>Juniper Village</t>
  </si>
  <si>
    <t>Ruby Drive</t>
  </si>
  <si>
    <t>4007 Ruby Drive</t>
  </si>
  <si>
    <t>Varnell</t>
  </si>
  <si>
    <t>Whitfield</t>
  </si>
  <si>
    <t>30710-9125</t>
  </si>
  <si>
    <t>13313000102</t>
  </si>
  <si>
    <t>2022-032</t>
  </si>
  <si>
    <t>Dogwood Trail Apartments II</t>
  </si>
  <si>
    <t>Marie Rd</t>
  </si>
  <si>
    <t>108 Marie Rd</t>
  </si>
  <si>
    <t>31705-0601</t>
  </si>
  <si>
    <t>13095000100</t>
  </si>
  <si>
    <t>Dogwood Trail Apartments II, LP</t>
  </si>
  <si>
    <t>Mitchell Davenport</t>
  </si>
  <si>
    <t>mdavenport@clementdev.com</t>
  </si>
  <si>
    <t>(251) 404-1225</t>
  </si>
  <si>
    <t>2022-034</t>
  </si>
  <si>
    <t>Mountain View Apartments</t>
  </si>
  <si>
    <t>67 Shoe Factory Rd, Blairsville, GA 30512</t>
  </si>
  <si>
    <t>76 Shoe Factory Rd, Blairsville, GA 30512</t>
  </si>
  <si>
    <t>Blairsville</t>
  </si>
  <si>
    <t>Union</t>
  </si>
  <si>
    <t>30512-0000</t>
  </si>
  <si>
    <t>13291000205</t>
  </si>
  <si>
    <t>Beverly J. Searles Foundation</t>
  </si>
  <si>
    <t>David Searles</t>
  </si>
  <si>
    <t>CFO</t>
  </si>
  <si>
    <t>davidsearles@crt-trust.com</t>
  </si>
  <si>
    <t>(678) 570-1177</t>
  </si>
  <si>
    <t>2022-035</t>
  </si>
  <si>
    <t>Gibson Park</t>
  </si>
  <si>
    <t>0 Roosevelt Hwy</t>
  </si>
  <si>
    <t>4025 Roosevelt Hwy</t>
  </si>
  <si>
    <t>College Park</t>
  </si>
  <si>
    <t>30349-2069</t>
  </si>
  <si>
    <t>13121010530</t>
  </si>
  <si>
    <t>Kevin Buckner</t>
  </si>
  <si>
    <t>2022-036</t>
  </si>
  <si>
    <t>Covington Square</t>
  </si>
  <si>
    <t>2101 Washington St SW</t>
  </si>
  <si>
    <t>Covington</t>
  </si>
  <si>
    <t>Newton</t>
  </si>
  <si>
    <t>30014-2321</t>
  </si>
  <si>
    <t>13217100701</t>
  </si>
  <si>
    <t>Other Senior/Elderly</t>
  </si>
  <si>
    <t>Covington Square Preservation, LP</t>
  </si>
  <si>
    <t>Mark Kemp</t>
  </si>
  <si>
    <t>mkemp@rebuildamericainc.com</t>
  </si>
  <si>
    <t>(706) 354-3885</t>
  </si>
  <si>
    <t>84-4900232</t>
  </si>
  <si>
    <t>HUD RA</t>
  </si>
  <si>
    <t>2022-037</t>
  </si>
  <si>
    <t>Villa Rica Senior</t>
  </si>
  <si>
    <t>63 Goldworth Rd</t>
  </si>
  <si>
    <t>30180-0000</t>
  </si>
  <si>
    <t>13-045-9101.03</t>
  </si>
  <si>
    <t>Villa Rica Senior Housing Limited Partnership</t>
  </si>
  <si>
    <t>Matthew Rule</t>
  </si>
  <si>
    <t>Senior Vice President/GP</t>
  </si>
  <si>
    <t>mrule@nationalchurchresidences.org</t>
  </si>
  <si>
    <t>(614) 273-3539</t>
  </si>
  <si>
    <t>2022-039</t>
  </si>
  <si>
    <t>West Pointe Senior Village</t>
  </si>
  <si>
    <t>West Pointe Court (also off of Dawson Rd)</t>
  </si>
  <si>
    <t>2616 Pointe N Blvd, Albany, GA 31721</t>
  </si>
  <si>
    <t>31721-1526</t>
  </si>
  <si>
    <t>West Pointe Senior Village, LP</t>
  </si>
  <si>
    <t>Philip Searles</t>
  </si>
  <si>
    <t>philipsearles@gmail.com</t>
  </si>
  <si>
    <t>(678) 467-8681</t>
  </si>
  <si>
    <t>2022-040</t>
  </si>
  <si>
    <t>John Graham Homes, Phase 1</t>
  </si>
  <si>
    <t>101 E. 13 Street</t>
  </si>
  <si>
    <t>100 E. 13 Street</t>
  </si>
  <si>
    <t>Rome</t>
  </si>
  <si>
    <t>Floyd</t>
  </si>
  <si>
    <t>30161-6396</t>
  </si>
  <si>
    <t>13115001600</t>
  </si>
  <si>
    <t>John Graham Homes 1 NWGHA, LP</t>
  </si>
  <si>
    <t>Sandra D. Hudson</t>
  </si>
  <si>
    <t>Executive Director of the Co-Developer</t>
  </si>
  <si>
    <t>shudson@nwgha.com</t>
  </si>
  <si>
    <t>(706) 378-7926</t>
  </si>
  <si>
    <t>88-2443401</t>
  </si>
  <si>
    <t>2022-041</t>
  </si>
  <si>
    <t>Spring Ridge</t>
  </si>
  <si>
    <t>E Bush Street and S First Street</t>
  </si>
  <si>
    <t>501 S First Street</t>
  </si>
  <si>
    <t>Colquitt</t>
  </si>
  <si>
    <t>Miller</t>
  </si>
  <si>
    <t>39837-3916</t>
  </si>
  <si>
    <t>13201950100</t>
  </si>
  <si>
    <t>Spring Ridge Colquitt, LP</t>
  </si>
  <si>
    <t>Max Elbe</t>
  </si>
  <si>
    <t>Manager of General Partner</t>
  </si>
  <si>
    <t>max@lchousing.com</t>
  </si>
  <si>
    <t>(678) 895-6172</t>
  </si>
  <si>
    <t/>
  </si>
  <si>
    <t>2022-042</t>
  </si>
  <si>
    <t>Dogwood Trace</t>
  </si>
  <si>
    <t>E. Beetree Ave and N. Coffee Rd</t>
  </si>
  <si>
    <t>406 E Beetree Avenue</t>
  </si>
  <si>
    <t>Nashville</t>
  </si>
  <si>
    <t>Berrien</t>
  </si>
  <si>
    <t>31639-1536</t>
  </si>
  <si>
    <t>13019970400</t>
  </si>
  <si>
    <t>Dogwood Trace, LP</t>
  </si>
  <si>
    <t>2022-043</t>
  </si>
  <si>
    <t>Havenwood Gardens III</t>
  </si>
  <si>
    <t>Daisy Adams Rd</t>
  </si>
  <si>
    <t>117 Daisy Adams Rd</t>
  </si>
  <si>
    <t>Cochran</t>
  </si>
  <si>
    <t>Bleckley</t>
  </si>
  <si>
    <t>31014-2810</t>
  </si>
  <si>
    <t>13023790100</t>
  </si>
  <si>
    <t>Havenwood Gardens III, LP</t>
  </si>
  <si>
    <t>2022-044</t>
  </si>
  <si>
    <t>Chattooga Crossing</t>
  </si>
  <si>
    <t>351 Underwood Drive</t>
  </si>
  <si>
    <t>355 Underwood Dairy Rd</t>
  </si>
  <si>
    <t>Trion</t>
  </si>
  <si>
    <t>Chattooga</t>
  </si>
  <si>
    <t>30753-5816</t>
  </si>
  <si>
    <t>13055010500</t>
  </si>
  <si>
    <t>Chattooga Crossing, LP</t>
  </si>
  <si>
    <t>Jeff Beaver</t>
  </si>
  <si>
    <t>jeff@olympiaconstruction.net</t>
  </si>
  <si>
    <t>(256) 878-6054</t>
  </si>
  <si>
    <t>2022-045</t>
  </si>
  <si>
    <t>MainStreet Auburn</t>
  </si>
  <si>
    <t>44 County Line-Auburn Road</t>
  </si>
  <si>
    <t>45 County Line-Auburn Rd, Auburn, GA 30011</t>
  </si>
  <si>
    <t>Auburn</t>
  </si>
  <si>
    <t>Barrow</t>
  </si>
  <si>
    <t>30011-0000</t>
  </si>
  <si>
    <t>13013180106</t>
  </si>
  <si>
    <t>MainStreet Auburn, LP</t>
  </si>
  <si>
    <t>Brendan Barr</t>
  </si>
  <si>
    <t>brendan@onestreetres.com</t>
  </si>
  <si>
    <t>(770) 850-8280</t>
  </si>
  <si>
    <t>88-1963550</t>
  </si>
  <si>
    <t>2022-046</t>
  </si>
  <si>
    <t>Harvest Station</t>
  </si>
  <si>
    <t>SE of Intersecton of Griffin Ave and S. Troup St</t>
  </si>
  <si>
    <t>401 Griffin Ave</t>
  </si>
  <si>
    <t>Valdosta</t>
  </si>
  <si>
    <t>31601-6344</t>
  </si>
  <si>
    <t>13185010800</t>
  </si>
  <si>
    <t>2022-048</t>
  </si>
  <si>
    <t>Waterford Apartments</t>
  </si>
  <si>
    <t>Goshen Road</t>
  </si>
  <si>
    <t>300 Goshen Road</t>
  </si>
  <si>
    <t>Rincon</t>
  </si>
  <si>
    <t>Effingham</t>
  </si>
  <si>
    <t>31326-5600</t>
  </si>
  <si>
    <t>13103030305</t>
  </si>
  <si>
    <t>Effingham Housing, LLLP</t>
  </si>
  <si>
    <t>W. David Morrow</t>
  </si>
  <si>
    <t>President of Sole Member of General Partner</t>
  </si>
  <si>
    <t>davidm@morrowrealty.com</t>
  </si>
  <si>
    <t>(205) 759-5781</t>
  </si>
  <si>
    <t>88-2589389</t>
  </si>
  <si>
    <t>2022-051</t>
  </si>
  <si>
    <t>Bon Air (HTC set aside)</t>
  </si>
  <si>
    <t>2101 Walton Way</t>
  </si>
  <si>
    <t>30904-4318</t>
  </si>
  <si>
    <t>13 245 000100</t>
  </si>
  <si>
    <t>Bon Air Apartments, LP</t>
  </si>
  <si>
    <t>Ryan Fuson</t>
  </si>
  <si>
    <t>ryan.fuson@redwoodhousing.com</t>
  </si>
  <si>
    <t>(512) 717-3930</t>
  </si>
  <si>
    <t>85-2818491</t>
  </si>
  <si>
    <t>Bon Air</t>
  </si>
  <si>
    <t>2022-049</t>
  </si>
  <si>
    <t>Clairmont Senior</t>
  </si>
  <si>
    <t>1938 6th Street, Chamblee, GA</t>
  </si>
  <si>
    <t>4041 Clairmont Road, Chamblee, GA</t>
  </si>
  <si>
    <t>Chamblee</t>
  </si>
  <si>
    <t>30341-3209</t>
  </si>
  <si>
    <t>13089021204</t>
  </si>
  <si>
    <t>Clairmont Sr MHSE HADC HDC, LP</t>
  </si>
  <si>
    <t>James.Alexander@mercyhousing.org</t>
  </si>
  <si>
    <t>2022-050</t>
  </si>
  <si>
    <t>Andover Place</t>
  </si>
  <si>
    <t>5354 Austell Road</t>
  </si>
  <si>
    <t>5350 Austell Road</t>
  </si>
  <si>
    <t>Austell</t>
  </si>
  <si>
    <t>Cobb</t>
  </si>
  <si>
    <t>30106-3526</t>
  </si>
  <si>
    <t>13-067-0314.04</t>
  </si>
  <si>
    <t>Andover Place, L.P.</t>
  </si>
  <si>
    <t>Jonathan L. Wolf</t>
  </si>
  <si>
    <t>Manger of General Partner</t>
  </si>
  <si>
    <t>jwolf@wendovergroup.com</t>
  </si>
  <si>
    <t>(407) 333-3233</t>
  </si>
  <si>
    <t>86-2069872</t>
  </si>
  <si>
    <t>2022-052</t>
  </si>
  <si>
    <t>Bon Air (HUD set aside)</t>
  </si>
  <si>
    <t>2022-056</t>
  </si>
  <si>
    <t>Richmond Summit (HTC set aside)</t>
  </si>
  <si>
    <t>744 Broad Street</t>
  </si>
  <si>
    <t>30901-1350</t>
  </si>
  <si>
    <t>13 245 0110.00</t>
  </si>
  <si>
    <t>Richmond Summit</t>
  </si>
  <si>
    <t>2022-053</t>
  </si>
  <si>
    <t>Fair Oaks Lane Apartments</t>
  </si>
  <si>
    <t>401 Lisa Street #200</t>
  </si>
  <si>
    <t>31326-9601</t>
  </si>
  <si>
    <t>CAHEC Properties Corporation</t>
  </si>
  <si>
    <t>George Baker</t>
  </si>
  <si>
    <t>Vice President</t>
  </si>
  <si>
    <t>gbaker@cahec.com</t>
  </si>
  <si>
    <t>(919) 348-8695</t>
  </si>
  <si>
    <t>2022-054</t>
  </si>
  <si>
    <t>Magnolia Place</t>
  </si>
  <si>
    <t>326 Boardtown Rd, Blue Ridge, GA 30513</t>
  </si>
  <si>
    <t>Blue Ridge</t>
  </si>
  <si>
    <t>Fannin</t>
  </si>
  <si>
    <t>30513-8536</t>
  </si>
  <si>
    <t>13111050400</t>
  </si>
  <si>
    <t>2022-055</t>
  </si>
  <si>
    <t>Abbington at Midway</t>
  </si>
  <si>
    <t>3588 Covington Hwy</t>
  </si>
  <si>
    <t>30032-1850</t>
  </si>
  <si>
    <t>13089023112</t>
  </si>
  <si>
    <t>Dekalb Abbington at Midway, LP</t>
  </si>
  <si>
    <t>Eric Buffenbarger</t>
  </si>
  <si>
    <t>gaapps@reaventures.com</t>
  </si>
  <si>
    <t>(404) 250-4093</t>
  </si>
  <si>
    <t>2022-057</t>
  </si>
  <si>
    <t>Richmond Summit (HUD set aside)</t>
  </si>
  <si>
    <t>2022-058</t>
  </si>
  <si>
    <t>Walton Crossing Phase 1</t>
  </si>
  <si>
    <t>19 Garner St. NW</t>
  </si>
  <si>
    <t>30071-4203</t>
  </si>
  <si>
    <t>12071050319</t>
  </si>
  <si>
    <t>Walton Crossing Norcross 1, L.P.</t>
  </si>
  <si>
    <t>Keith A. Davidson</t>
  </si>
  <si>
    <t>Co-Manager</t>
  </si>
  <si>
    <t>kdavidson@waltoncommunities.com</t>
  </si>
  <si>
    <t>(678) 303-4100</t>
  </si>
  <si>
    <t>88-0931803</t>
  </si>
  <si>
    <t>2022-061</t>
  </si>
  <si>
    <t>Furlow New Jester Redevelopment</t>
  </si>
  <si>
    <t>124 Palmer Street</t>
  </si>
  <si>
    <t>Camilla</t>
  </si>
  <si>
    <t>Mitchell</t>
  </si>
  <si>
    <t>31730-1060</t>
  </si>
  <si>
    <t>13-205-0903.00</t>
  </si>
  <si>
    <t>Sanford D. Bishop Jr.</t>
  </si>
  <si>
    <t>Freddie Sims</t>
  </si>
  <si>
    <t>Joe Campbell</t>
  </si>
  <si>
    <t>Furlow New Jester Redevelopment 2022, LP</t>
  </si>
  <si>
    <t>88-2555212</t>
  </si>
  <si>
    <t>2022-059</t>
  </si>
  <si>
    <t>Cave Spring Townhomes</t>
  </si>
  <si>
    <t>121 Fincher Street</t>
  </si>
  <si>
    <t>2 Stewart Circle</t>
  </si>
  <si>
    <t>Cave Spring</t>
  </si>
  <si>
    <t>30124-2610</t>
  </si>
  <si>
    <t>000000020.00</t>
  </si>
  <si>
    <t>Cave Spring NWGHA 2022, LP</t>
  </si>
  <si>
    <t>(706) 291-0780</t>
  </si>
  <si>
    <t>882499732</t>
  </si>
  <si>
    <t>2022-060</t>
  </si>
  <si>
    <t>Parc at Solomon</t>
  </si>
  <si>
    <t>323 E. Solomon Street</t>
  </si>
  <si>
    <t>30223-3315</t>
  </si>
  <si>
    <t>13-255-1609.00</t>
  </si>
  <si>
    <t>Solomon &amp; 5th Street Partners, LP</t>
  </si>
  <si>
    <t>Richelle Patton</t>
  </si>
  <si>
    <t>richelle@collaborativehousingsolutions.com</t>
  </si>
  <si>
    <t>(404) 997-6786</t>
  </si>
  <si>
    <t>Pending</t>
  </si>
  <si>
    <t>DDA</t>
  </si>
  <si>
    <t>Acreage</t>
  </si>
  <si>
    <t>Set-Aside</t>
  </si>
  <si>
    <t>Activity Type for Scoring</t>
  </si>
  <si>
    <t>Total Number of Newly Constructed Units</t>
  </si>
  <si>
    <t>Total Number of Rehabilitated Units</t>
  </si>
  <si>
    <t>Total Number of Substantial Rehab Units</t>
  </si>
  <si>
    <t>Number of Low Income Units</t>
  </si>
  <si>
    <t>Number of Market Rate Units</t>
  </si>
  <si>
    <t>Total Number of Units</t>
  </si>
  <si>
    <t>Number of Employee Units</t>
  </si>
  <si>
    <t>2022-501</t>
  </si>
  <si>
    <t>30.797200</t>
  </si>
  <si>
    <t>New Construction</t>
  </si>
  <si>
    <t>256-417-4920</t>
  </si>
  <si>
    <t>Vantage Development, LLC</t>
  </si>
  <si>
    <t>2022-502</t>
  </si>
  <si>
    <t>Union Hill Apartments</t>
  </si>
  <si>
    <t>235 Union Hill Drive, Forsyth, GA 31209</t>
  </si>
  <si>
    <t>Forsyth</t>
  </si>
  <si>
    <t>Monroe</t>
  </si>
  <si>
    <t>31209-3220</t>
  </si>
  <si>
    <t>33.0291219533</t>
  </si>
  <si>
    <t>13207050200</t>
  </si>
  <si>
    <t>Ty Tyson</t>
  </si>
  <si>
    <t>major.lee@envolvellc.com</t>
  </si>
  <si>
    <t>334-954-4458</t>
  </si>
  <si>
    <t>2022-503</t>
  </si>
  <si>
    <t>Ware Manor Apartments</t>
  </si>
  <si>
    <t>500 Walnut Ave</t>
  </si>
  <si>
    <t>Waycross</t>
  </si>
  <si>
    <t>Ware</t>
  </si>
  <si>
    <t>31501-3156</t>
  </si>
  <si>
    <t>31.211456767524336</t>
  </si>
  <si>
    <t>132999506003016</t>
  </si>
  <si>
    <t>2022-504</t>
  </si>
  <si>
    <t>Walton Trail Phase 2</t>
  </si>
  <si>
    <t>490 Old Stone Road</t>
  </si>
  <si>
    <t>30180-1215</t>
  </si>
  <si>
    <t>33.743605</t>
  </si>
  <si>
    <t>13-045-9101.01</t>
  </si>
  <si>
    <t>678-303-4100</t>
  </si>
  <si>
    <t>Walton Communities, LLC</t>
  </si>
  <si>
    <t>2022-505</t>
  </si>
  <si>
    <t>Herndon Square Phase II</t>
  </si>
  <si>
    <t>510 Cameron M Alexander Blvd NW</t>
  </si>
  <si>
    <t>Atlanta</t>
  </si>
  <si>
    <t>30318-7019</t>
  </si>
  <si>
    <t>33.767289</t>
  </si>
  <si>
    <t>13121011800</t>
  </si>
  <si>
    <t>Kara Harchuck</t>
  </si>
  <si>
    <t>Principal</t>
  </si>
  <si>
    <t>kara.harchuck@huntcompanies.com</t>
  </si>
  <si>
    <t>312-799-3929</t>
  </si>
  <si>
    <t>2022-506</t>
  </si>
  <si>
    <t>Walton Village Apartments</t>
  </si>
  <si>
    <t>1570 Roberta Drive</t>
  </si>
  <si>
    <t>Marietta</t>
  </si>
  <si>
    <t>30008-3804</t>
  </si>
  <si>
    <t>33.914355</t>
  </si>
  <si>
    <t>13-067-0310.07</t>
  </si>
  <si>
    <t>2022-507</t>
  </si>
  <si>
    <t>Walton Meadows Phase 1</t>
  </si>
  <si>
    <t>3255 Deans Bridge Rd</t>
  </si>
  <si>
    <t>30906-4221</t>
  </si>
  <si>
    <t>33.420352</t>
  </si>
  <si>
    <t>13-245-0105.12</t>
  </si>
  <si>
    <t>2022-508</t>
  </si>
  <si>
    <t>McDonough Senior Apartments TBD</t>
  </si>
  <si>
    <t>150 S Zack Hinton Parkway</t>
  </si>
  <si>
    <t>30253-3336</t>
  </si>
  <si>
    <t>33.434815</t>
  </si>
  <si>
    <t>13151070324</t>
  </si>
  <si>
    <t>Nicholas Andersen</t>
  </si>
  <si>
    <t>Senior Vice President</t>
  </si>
  <si>
    <t>nandersen@dominiuminc.com</t>
  </si>
  <si>
    <t>763-354-5500</t>
  </si>
  <si>
    <t>2022-509</t>
  </si>
  <si>
    <t>Shannon Reserve Senior Apartments</t>
  </si>
  <si>
    <t>6822 Shannon Parkway</t>
  </si>
  <si>
    <t>Union City</t>
  </si>
  <si>
    <t>30291-2064</t>
  </si>
  <si>
    <t>33.576284</t>
  </si>
  <si>
    <t>13121010512</t>
  </si>
  <si>
    <t>Shaun Reinhardt</t>
  </si>
  <si>
    <t>shaun.reinhardt@dominiuminc.com</t>
  </si>
  <si>
    <t>2022-510</t>
  </si>
  <si>
    <t>Bluffs Parkway</t>
  </si>
  <si>
    <t>110 Bluffs Parkway</t>
  </si>
  <si>
    <t>30114-5251</t>
  </si>
  <si>
    <t>13057090400</t>
  </si>
  <si>
    <t>2022-511</t>
  </si>
  <si>
    <t>Langston Hughes Place Apartments</t>
  </si>
  <si>
    <t>5095 Campbellton Fairburn Rd</t>
  </si>
  <si>
    <t>5270 Campbellton Fairburn Rd, Union City, GA 30213</t>
  </si>
  <si>
    <t>30213-2015</t>
  </si>
  <si>
    <t>33.616221</t>
  </si>
  <si>
    <t>13121010301</t>
  </si>
  <si>
    <t>678-570-1177</t>
  </si>
  <si>
    <t>2022-512</t>
  </si>
  <si>
    <t>Piedmont Senior</t>
  </si>
  <si>
    <t>3390 Fairburn Rd</t>
  </si>
  <si>
    <t>30331-6200</t>
  </si>
  <si>
    <t>33.66285418</t>
  </si>
  <si>
    <t>13121007706</t>
  </si>
  <si>
    <t>2022-513</t>
  </si>
  <si>
    <t>Warren Williams + Rivers Homes</t>
  </si>
  <si>
    <t>1200 Warren Williams Rd</t>
  </si>
  <si>
    <t>31906-2831</t>
  </si>
  <si>
    <t>13215002400</t>
  </si>
  <si>
    <t>706-571-2800</t>
  </si>
  <si>
    <t>2022-514</t>
  </si>
  <si>
    <t>Englewood Family I</t>
  </si>
  <si>
    <t>425 Englewood Ave SE (formerly 505 Englewood Ave)</t>
  </si>
  <si>
    <t>Englewood Ave SE</t>
  </si>
  <si>
    <t>33.721789</t>
  </si>
  <si>
    <t>13121006400</t>
  </si>
  <si>
    <t>John J. O'Donnell</t>
  </si>
  <si>
    <t>jodonnell@tmo.com</t>
  </si>
  <si>
    <t>856-896-0500</t>
  </si>
  <si>
    <t>2022-515</t>
  </si>
  <si>
    <t>The Bridge at Harwell</t>
  </si>
  <si>
    <t>1060 Harwell Rd NW</t>
  </si>
  <si>
    <t>Harwell Rd NW</t>
  </si>
  <si>
    <t>30318-4415</t>
  </si>
  <si>
    <t>33.784600</t>
  </si>
  <si>
    <t>13121008204</t>
  </si>
  <si>
    <t>Chris Dischinger</t>
  </si>
  <si>
    <t>cdischinger@ldgdevelopment.com</t>
  </si>
  <si>
    <t>502-638-0534</t>
  </si>
  <si>
    <t>2022-516</t>
  </si>
  <si>
    <t>Greens at Fairway</t>
  </si>
  <si>
    <t>2900 Green Meadows Drive</t>
  </si>
  <si>
    <t>Green Meadows Drive</t>
  </si>
  <si>
    <t>30906-0000</t>
  </si>
  <si>
    <t>132450105.06</t>
  </si>
  <si>
    <t>2022-517</t>
  </si>
  <si>
    <t>Everleigh at Lees Mill</t>
  </si>
  <si>
    <t>5989 W. Lees Mill Road</t>
  </si>
  <si>
    <t>30349-6431</t>
  </si>
  <si>
    <t>33.592135</t>
  </si>
  <si>
    <t>13063040519</t>
  </si>
  <si>
    <t>404-949-3871</t>
  </si>
  <si>
    <t>Prestwick Development Company</t>
  </si>
  <si>
    <t>2022-518</t>
  </si>
  <si>
    <t>Connell Commons</t>
  </si>
  <si>
    <t>421 Connell Ave SW</t>
  </si>
  <si>
    <t>421 Connell Ave SW, Atlanta, GA 30315</t>
  </si>
  <si>
    <t>30315-8117</t>
  </si>
  <si>
    <t>33.683440</t>
  </si>
  <si>
    <t>13121007400</t>
  </si>
  <si>
    <t>614-396-3200</t>
  </si>
  <si>
    <t>Woda Cooper Development, Inc.</t>
  </si>
  <si>
    <t>2022-519</t>
  </si>
  <si>
    <t>Calvin Court</t>
  </si>
  <si>
    <t>479 East Paces Ferry Road NE</t>
  </si>
  <si>
    <t>30305-3311</t>
  </si>
  <si>
    <t>33.837710</t>
  </si>
  <si>
    <t>13121009603</t>
  </si>
  <si>
    <t>Martin H. Peterser</t>
  </si>
  <si>
    <t>770-635-0157</t>
  </si>
  <si>
    <t>Hallmark Development Partners, LLC</t>
  </si>
  <si>
    <t>SCG Development Partners, LLC</t>
  </si>
  <si>
    <t>2022-520</t>
  </si>
  <si>
    <t>Philips Tower</t>
  </si>
  <si>
    <t>218 E. Trinity Place</t>
  </si>
  <si>
    <t>30030-3409</t>
  </si>
  <si>
    <t>33.772839</t>
  </si>
  <si>
    <t>13089022600</t>
  </si>
  <si>
    <t>2022-521</t>
  </si>
  <si>
    <t>Trinity Towers</t>
  </si>
  <si>
    <t>2611 Springdale Rd SW</t>
  </si>
  <si>
    <t>30315-7137</t>
  </si>
  <si>
    <t>33.68310259590751</t>
  </si>
  <si>
    <t>131210074.00</t>
  </si>
  <si>
    <t>Matthew D. Rule</t>
  </si>
  <si>
    <t>614-273-3539</t>
  </si>
  <si>
    <t>National Church Residences</t>
  </si>
  <si>
    <t>2022-522</t>
  </si>
  <si>
    <t>Harrison Village</t>
  </si>
  <si>
    <t>1368 Harrison Drive</t>
  </si>
  <si>
    <t>849 Harrison Dr</t>
  </si>
  <si>
    <t>Gainesville</t>
  </si>
  <si>
    <t>Hall</t>
  </si>
  <si>
    <t>30503-0000</t>
  </si>
  <si>
    <t>34.290973397197625</t>
  </si>
  <si>
    <t>13139000703</t>
  </si>
  <si>
    <t>Renee Sandell</t>
  </si>
  <si>
    <t>321-431-3164</t>
  </si>
  <si>
    <t>2022-523</t>
  </si>
  <si>
    <t>The Lenox</t>
  </si>
  <si>
    <t>1016 Laney Walker Blvd</t>
  </si>
  <si>
    <t>30901-2835</t>
  </si>
  <si>
    <t>33.464452</t>
  </si>
  <si>
    <t>13245011100</t>
  </si>
  <si>
    <t>2022-524</t>
  </si>
  <si>
    <t>Martin House</t>
  </si>
  <si>
    <t>3724 Martin Luther King Jr Dr SW</t>
  </si>
  <si>
    <t>30331-3600</t>
  </si>
  <si>
    <t>33.763650269762365</t>
  </si>
  <si>
    <t>131210078.05</t>
  </si>
  <si>
    <t>Matt Rule</t>
  </si>
  <si>
    <t>2022-525</t>
  </si>
  <si>
    <t>Athens Flats</t>
  </si>
  <si>
    <t>1035 Hull Road</t>
  </si>
  <si>
    <t>Athens</t>
  </si>
  <si>
    <t>Clarke</t>
  </si>
  <si>
    <t>30601-3919</t>
  </si>
  <si>
    <t>33.996651660466796</t>
  </si>
  <si>
    <t>13059140400</t>
  </si>
  <si>
    <t>Taggart Birge</t>
  </si>
  <si>
    <t>srogers@birgeandheld.com</t>
  </si>
  <si>
    <t>317-419-6205</t>
  </si>
  <si>
    <t>2022-526</t>
  </si>
  <si>
    <t>Metropolitan Place</t>
  </si>
  <si>
    <t>2333 Metropolitan Pkwy SW</t>
  </si>
  <si>
    <t>2353 Metropolitan Pkwy SW</t>
  </si>
  <si>
    <t>30315-0000</t>
  </si>
  <si>
    <t>33.690939</t>
  </si>
  <si>
    <t>13121007500</t>
  </si>
  <si>
    <t>renee@pacesfoundation.org</t>
  </si>
  <si>
    <t>2022-527</t>
  </si>
  <si>
    <t>Furlow New Jester</t>
  </si>
  <si>
    <t>31.236015</t>
  </si>
  <si>
    <t>Erich Schwenker</t>
  </si>
  <si>
    <t>eschwenker@cardinalcapital.us</t>
  </si>
  <si>
    <t>678-801-3664</t>
  </si>
  <si>
    <t>Cardinal Capital Management</t>
  </si>
  <si>
    <t>Sepia Transformation Partners</t>
  </si>
  <si>
    <t>Housing Authority of the City of Camilla</t>
  </si>
  <si>
    <t>2022-528</t>
  </si>
  <si>
    <t>Columbia Heritage Senior Preservation</t>
  </si>
  <si>
    <t>1900 Perry Blvd</t>
  </si>
  <si>
    <t>30318-3500</t>
  </si>
  <si>
    <t>13121008702</t>
  </si>
  <si>
    <t>Carmen Chubb</t>
  </si>
  <si>
    <t>cchubb@columbiares.com</t>
  </si>
  <si>
    <t>404-874-5000</t>
  </si>
  <si>
    <t>2022-529</t>
  </si>
  <si>
    <t>Abbington Point</t>
  </si>
  <si>
    <t>1925 Stanton Road</t>
  </si>
  <si>
    <t>na</t>
  </si>
  <si>
    <t>East Point</t>
  </si>
  <si>
    <t>30344-0000</t>
  </si>
  <si>
    <t>33.702998</t>
  </si>
  <si>
    <t>13121011204</t>
  </si>
  <si>
    <t>404-250-4093</t>
  </si>
  <si>
    <t>Rea Ventures Group, LLC</t>
  </si>
  <si>
    <t>2022-530</t>
  </si>
  <si>
    <t>Kingsland Bluffs Apartments</t>
  </si>
  <si>
    <t>850 May Creek St.</t>
  </si>
  <si>
    <t>850 May Creek St., Kingsland GA 31548</t>
  </si>
  <si>
    <t>31548-5563</t>
  </si>
  <si>
    <t>30.772647</t>
  </si>
  <si>
    <t>13039010301</t>
  </si>
  <si>
    <t>912-729-3564</t>
  </si>
  <si>
    <t>River North Development, LLC</t>
  </si>
  <si>
    <t>2022-531</t>
  </si>
  <si>
    <t>Harvest Station II</t>
  </si>
  <si>
    <t>521 Griffin Avenue</t>
  </si>
  <si>
    <t>527 Griffin Avenue</t>
  </si>
  <si>
    <t>31601-6331</t>
  </si>
  <si>
    <t>30.818623</t>
  </si>
  <si>
    <t>229-219-6763</t>
  </si>
  <si>
    <t>2022-532</t>
  </si>
  <si>
    <t>Brookwood Apartments</t>
  </si>
  <si>
    <t>480 N. Sweat Street</t>
  </si>
  <si>
    <t>Homerville</t>
  </si>
  <si>
    <t>Clinch</t>
  </si>
  <si>
    <t>31634-2348</t>
  </si>
  <si>
    <t>31.043993</t>
  </si>
  <si>
    <t>13065970100</t>
  </si>
  <si>
    <t>mferrell@invmgt.com</t>
  </si>
  <si>
    <t>229-262-3874</t>
  </si>
  <si>
    <t>2022-533</t>
  </si>
  <si>
    <t>Longwood Vista</t>
  </si>
  <si>
    <t>2300 Global Forum Blvd</t>
  </si>
  <si>
    <t>33.591049</t>
  </si>
  <si>
    <t>12060-13-135-0503.31</t>
  </si>
  <si>
    <t>Richard Boynton</t>
  </si>
  <si>
    <t>stoyra@ffres.com</t>
  </si>
  <si>
    <t>765-637-5815</t>
  </si>
  <si>
    <t>2022-534</t>
  </si>
  <si>
    <t>Oakside Apartments</t>
  </si>
  <si>
    <t>1400 Oakside Drive #76</t>
  </si>
  <si>
    <t>1400 Oakside Drive #76 Canton, GA</t>
  </si>
  <si>
    <t>34.2532562931261</t>
  </si>
  <si>
    <t>13-057-0904.00</t>
  </si>
  <si>
    <t>Northwest Georgia Housing Authority</t>
  </si>
  <si>
    <t>Canton Housing Authority</t>
  </si>
  <si>
    <t>2022-535</t>
  </si>
  <si>
    <t>Kensington Pointe</t>
  </si>
  <si>
    <t>4200 Memorial Drive</t>
  </si>
  <si>
    <t>3375 Kensington Rd</t>
  </si>
  <si>
    <t>30032-0000</t>
  </si>
  <si>
    <t>33.771615</t>
  </si>
  <si>
    <t>130890231.12</t>
  </si>
  <si>
    <t>E. P. Walker, Jr.</t>
  </si>
  <si>
    <t>pete.walker@dekalbhousing.org</t>
  </si>
  <si>
    <t>404-270-2503</t>
  </si>
  <si>
    <t>2022-536</t>
  </si>
  <si>
    <t>Kensington Family Apartments</t>
  </si>
  <si>
    <t>2022-537</t>
  </si>
  <si>
    <t>Reserve at Miller</t>
  </si>
  <si>
    <t>506 Miller St Ext</t>
  </si>
  <si>
    <t>502 Miller St Ext</t>
  </si>
  <si>
    <t>30458-0000</t>
  </si>
  <si>
    <t>32.463197</t>
  </si>
  <si>
    <t>130311102.02</t>
  </si>
  <si>
    <t>brian.mcgeady@pivotal-hp.com</t>
  </si>
  <si>
    <t>724-561-3196</t>
  </si>
  <si>
    <t>2022-538</t>
  </si>
  <si>
    <t>Donald Lee Hollowell</t>
  </si>
  <si>
    <t>2481 Donald Lee Hollowell Parkway NW</t>
  </si>
  <si>
    <t>30318-8356</t>
  </si>
  <si>
    <t>33.776630</t>
  </si>
  <si>
    <t>13121008601</t>
  </si>
  <si>
    <t>Miles Alexander</t>
  </si>
  <si>
    <t>miles@alexandergoshen.com</t>
  </si>
  <si>
    <t>954-869-2330</t>
  </si>
  <si>
    <t>2022-539</t>
  </si>
  <si>
    <t>Heritage Corner and Row</t>
  </si>
  <si>
    <t>1903 Florance Street</t>
  </si>
  <si>
    <t>32.060784</t>
  </si>
  <si>
    <t>404-975-4199</t>
  </si>
  <si>
    <t>Mercy Housing Southeast</t>
  </si>
  <si>
    <t>2022-540</t>
  </si>
  <si>
    <t>Hartford Place</t>
  </si>
  <si>
    <t>2769 Lakewood Avenue, SW</t>
  </si>
  <si>
    <t>2033 Metropolitan Parkway, SW</t>
  </si>
  <si>
    <t>30315-5941</t>
  </si>
  <si>
    <t>33.700138</t>
  </si>
  <si>
    <t>131210075.00</t>
  </si>
  <si>
    <t>678-324-5540</t>
  </si>
  <si>
    <t>2022-541</t>
  </si>
  <si>
    <t>Renaissance Place</t>
  </si>
  <si>
    <t>240 Amal Drive SW</t>
  </si>
  <si>
    <t>30315-4859</t>
  </si>
  <si>
    <t>33.706585</t>
  </si>
  <si>
    <t>13121006700</t>
  </si>
  <si>
    <t>2022-542</t>
  </si>
  <si>
    <t>Phoenix Ridge North</t>
  </si>
  <si>
    <t>900 New Town Circle SE</t>
  </si>
  <si>
    <t>840 McDonough Blvd SE, Atlanta, GA 30315</t>
  </si>
  <si>
    <t>30315-5441</t>
  </si>
  <si>
    <t>84Â°21'34.3"</t>
  </si>
  <si>
    <t>33Â°42'30.2"</t>
  </si>
  <si>
    <t>13-121-0068.02</t>
  </si>
  <si>
    <t>Frank T. Sinito</t>
  </si>
  <si>
    <t>fsinito@mhmltd.com</t>
  </si>
  <si>
    <t>216-520-1250</t>
  </si>
  <si>
    <t>2022-543</t>
  </si>
  <si>
    <t>Reserve on Magnolia</t>
  </si>
  <si>
    <t>1406 W Magnolia St</t>
  </si>
  <si>
    <t>809 Hightower St, Valdosta, GA 31601</t>
  </si>
  <si>
    <t>31601-0000</t>
  </si>
  <si>
    <t>30.833730</t>
  </si>
  <si>
    <t>13185011301</t>
  </si>
  <si>
    <t>2022-544</t>
  </si>
  <si>
    <t>HearthSide Living Faith</t>
  </si>
  <si>
    <t>5880 Old Dixie Hwy</t>
  </si>
  <si>
    <t>30297-3202</t>
  </si>
  <si>
    <t>33.593745</t>
  </si>
  <si>
    <t>13063040306</t>
  </si>
  <si>
    <t>770-850-8280</t>
  </si>
  <si>
    <t>One Street Residential, LLC</t>
  </si>
  <si>
    <t>2022-545</t>
  </si>
  <si>
    <t>Phoenix Ridge South</t>
  </si>
  <si>
    <t>2022-546</t>
  </si>
  <si>
    <t>360 Peachtree</t>
  </si>
  <si>
    <t>360 Peachtree St NE</t>
  </si>
  <si>
    <t>30308-3235</t>
  </si>
  <si>
    <t>33.764731</t>
  </si>
  <si>
    <t>13121001902</t>
  </si>
  <si>
    <t>David Block</t>
  </si>
  <si>
    <t>DBlock@evergreenreg.com</t>
  </si>
  <si>
    <t>312-382-3259</t>
  </si>
  <si>
    <t>2022-547</t>
  </si>
  <si>
    <t>Durelee Lane Senior</t>
  </si>
  <si>
    <t>8523 Durelee Lane</t>
  </si>
  <si>
    <t>Douglasville</t>
  </si>
  <si>
    <t>Douglas</t>
  </si>
  <si>
    <t>30134-0000</t>
  </si>
  <si>
    <t>33.747264</t>
  </si>
  <si>
    <t>1309780304</t>
  </si>
  <si>
    <t>J. David Page</t>
  </si>
  <si>
    <t>msherard@sphome.com</t>
  </si>
  <si>
    <t>813-288-6988</t>
  </si>
  <si>
    <t>2022-548</t>
  </si>
  <si>
    <t>Parkside at Williams Creek</t>
  </si>
  <si>
    <t>1190 Northwest Drive NW</t>
  </si>
  <si>
    <t>30318-4515</t>
  </si>
  <si>
    <t>33.788132</t>
  </si>
  <si>
    <t>13121008602</t>
  </si>
  <si>
    <t>Jessica Mullins</t>
  </si>
  <si>
    <t>jmullins@impactresidential.com</t>
  </si>
  <si>
    <t>713-344-7055</t>
  </si>
  <si>
    <t>2022-549</t>
  </si>
  <si>
    <t>Douglasville Proper</t>
  </si>
  <si>
    <t>8424 Chicago Ave, Douglasville, GA 30134</t>
  </si>
  <si>
    <t>Chicago Ave</t>
  </si>
  <si>
    <t>30131-7013</t>
  </si>
  <si>
    <t>33.752560</t>
  </si>
  <si>
    <t>13097080306</t>
  </si>
  <si>
    <t>Jonathan Toppen</t>
  </si>
  <si>
    <t>jontoppen@tapestrydevelopment.org</t>
  </si>
  <si>
    <t>404-997-6788</t>
  </si>
  <si>
    <t>2022-550</t>
  </si>
  <si>
    <t>Provision at Flat Shoals</t>
  </si>
  <si>
    <t>4498 Flat Shoals Rd</t>
  </si>
  <si>
    <t>4739 Flat Shoals Rd</t>
  </si>
  <si>
    <t>30291-0000</t>
  </si>
  <si>
    <t>3335'04.9</t>
  </si>
  <si>
    <t>Michael Gardner</t>
  </si>
  <si>
    <t>Managing Director</t>
  </si>
  <si>
    <t>npurath@gardnercapital.com</t>
  </si>
  <si>
    <t>314-561-5900</t>
  </si>
  <si>
    <t>2022-551</t>
  </si>
  <si>
    <t>Arbours at Wellston</t>
  </si>
  <si>
    <t>130 Crestview Drive, Warner Robins</t>
  </si>
  <si>
    <t>31088-5202</t>
  </si>
  <si>
    <t>83.601853</t>
  </si>
  <si>
    <t>32.592949</t>
  </si>
  <si>
    <t>13153020700</t>
  </si>
  <si>
    <t>David Sumrall</t>
  </si>
  <si>
    <t>David@arbourvalley.com</t>
  </si>
  <si>
    <t>205-981-3300</t>
  </si>
  <si>
    <t>Arbour Valley Development</t>
  </si>
  <si>
    <t>2022-552</t>
  </si>
  <si>
    <t>Cosby Spear High Rise</t>
  </si>
  <si>
    <t>355 North Ave NE</t>
  </si>
  <si>
    <t>30308-2542</t>
  </si>
  <si>
    <t>13121001801</t>
  </si>
  <si>
    <t>2022-553</t>
  </si>
  <si>
    <t>The Park at Wynn Place</t>
  </si>
  <si>
    <t>217 Wynn Place</t>
  </si>
  <si>
    <t>31088-5222</t>
  </si>
  <si>
    <t>32.595950</t>
  </si>
  <si>
    <t>131530207.00</t>
  </si>
  <si>
    <t>RJ Pasquesi</t>
  </si>
  <si>
    <t>rj.pasquesi@kcgcompanies.com</t>
  </si>
  <si>
    <t>317-759-7252</t>
  </si>
  <si>
    <t>2022-554</t>
  </si>
  <si>
    <t>Mountain Woods Apartments</t>
  </si>
  <si>
    <t>100 Ponderosa Ln</t>
  </si>
  <si>
    <t>Dalton</t>
  </si>
  <si>
    <t>30720-0000</t>
  </si>
  <si>
    <t>34.782283</t>
  </si>
  <si>
    <t>13313000502</t>
  </si>
  <si>
    <t>John David Page</t>
  </si>
  <si>
    <t>2022-555</t>
  </si>
  <si>
    <t>2101 Washington Street SW</t>
  </si>
  <si>
    <t>33.595883</t>
  </si>
  <si>
    <t>706-354-3885</t>
  </si>
  <si>
    <t>Mansermar Development, LLC</t>
  </si>
  <si>
    <t>Rebuild America, Inc.</t>
  </si>
  <si>
    <t>2022-556</t>
  </si>
  <si>
    <t>Avalon on Montreal</t>
  </si>
  <si>
    <t>1086 Montreal Road</t>
  </si>
  <si>
    <t>Clarkston</t>
  </si>
  <si>
    <t>30021-1321</t>
  </si>
  <si>
    <t>33.814860</t>
  </si>
  <si>
    <t>13089022007</t>
  </si>
  <si>
    <t>David Burg</t>
  </si>
  <si>
    <t>dburg@pirhl.com</t>
  </si>
  <si>
    <t>216-453-4544</t>
  </si>
  <si>
    <t>2022-557</t>
  </si>
  <si>
    <t>GE Tower Apartrments</t>
  </si>
  <si>
    <t>490 Glenn St SW</t>
  </si>
  <si>
    <t>30312-2459</t>
  </si>
  <si>
    <t>33.73779772152544</t>
  </si>
  <si>
    <t>Jeremy Brofman</t>
  </si>
  <si>
    <t>jeremy@lincolnavecap.com</t>
  </si>
  <si>
    <t>818-217-7338</t>
  </si>
  <si>
    <t>2022-558</t>
  </si>
  <si>
    <t>SouthView</t>
  </si>
  <si>
    <t>8485 Senoia Rd</t>
  </si>
  <si>
    <t>Fairburn</t>
  </si>
  <si>
    <t>30213-2871</t>
  </si>
  <si>
    <t>33.527420</t>
  </si>
  <si>
    <t>13121010510</t>
  </si>
  <si>
    <t>910-338-3349</t>
  </si>
  <si>
    <t>Blue Ridge Atlantic Development</t>
  </si>
  <si>
    <t>2022-559</t>
  </si>
  <si>
    <t>Applewood Towers</t>
  </si>
  <si>
    <t>150 and 180 Applewood Drive</t>
  </si>
  <si>
    <t>Lawrenceville</t>
  </si>
  <si>
    <t>30046-8896</t>
  </si>
  <si>
    <t>33.946250</t>
  </si>
  <si>
    <t>13135050522</t>
  </si>
  <si>
    <t>2022-560</t>
  </si>
  <si>
    <t>1324500100</t>
  </si>
  <si>
    <t>512-717-3930</t>
  </si>
  <si>
    <t>2022-561</t>
  </si>
  <si>
    <t>Richmond Summit Apartments, LP</t>
  </si>
  <si>
    <t>2022-562</t>
  </si>
  <si>
    <t>Gateway at Griffin</t>
  </si>
  <si>
    <t>1447 D F Fuller Drive</t>
  </si>
  <si>
    <t>1511 W Poplar Street</t>
  </si>
  <si>
    <t>30224-0000</t>
  </si>
  <si>
    <t>33.243920</t>
  </si>
  <si>
    <t>132551607.00</t>
  </si>
  <si>
    <t>Allan Rappuhn</t>
  </si>
  <si>
    <t>arappuhn@gatewaymgt.com</t>
  </si>
  <si>
    <t>256-760-9657</t>
  </si>
  <si>
    <t>2022-563</t>
  </si>
  <si>
    <t>Osprey Landings</t>
  </si>
  <si>
    <t>Colerain Road</t>
  </si>
  <si>
    <t>9287 Colerain Road</t>
  </si>
  <si>
    <t>St. Marys</t>
  </si>
  <si>
    <t>31558-3781</t>
  </si>
  <si>
    <t>30.794027</t>
  </si>
  <si>
    <t>130390104.05</t>
  </si>
  <si>
    <t>Brian Parent</t>
  </si>
  <si>
    <t>bjparent@comcast.net</t>
  </si>
  <si>
    <t>904-279-0131</t>
  </si>
  <si>
    <t>2022-564</t>
  </si>
  <si>
    <t>Seagrove Apartments</t>
  </si>
  <si>
    <t>Wildcat Drive</t>
  </si>
  <si>
    <t>1050 Wildcat Drive</t>
  </si>
  <si>
    <t>31548-6100</t>
  </si>
  <si>
    <t>130390104.04</t>
  </si>
  <si>
    <t>2022-565</t>
  </si>
  <si>
    <t>Residences at Chosewood Park</t>
  </si>
  <si>
    <t>1211 McDonald Drive SE</t>
  </si>
  <si>
    <t>30315-2410</t>
  </si>
  <si>
    <t>33.721448</t>
  </si>
  <si>
    <t>13121005502</t>
  </si>
  <si>
    <t>Brian Swanton</t>
  </si>
  <si>
    <t>bswanton@gormanusa.com</t>
  </si>
  <si>
    <t>608-835-3900</t>
  </si>
  <si>
    <t>2022-566</t>
  </si>
  <si>
    <t>Herrington Mill</t>
  </si>
  <si>
    <t>1564 Herrington Road</t>
  </si>
  <si>
    <t>131350505.61</t>
  </si>
  <si>
    <t>David Pearson</t>
  </si>
  <si>
    <t>david.pearson@related.com</t>
  </si>
  <si>
    <t>212-801-3738</t>
  </si>
  <si>
    <t>2022-567</t>
  </si>
  <si>
    <t>Brentwood Commons</t>
  </si>
  <si>
    <t>2770 and 2758 Campbellton Road SW</t>
  </si>
  <si>
    <t>30311-4418</t>
  </si>
  <si>
    <t>33.699933</t>
  </si>
  <si>
    <t>13121007708</t>
  </si>
  <si>
    <t>407-333-3233</t>
  </si>
  <si>
    <t>2022-568</t>
  </si>
  <si>
    <t>Pines at Garden City</t>
  </si>
  <si>
    <t>145 Priscilla Road</t>
  </si>
  <si>
    <t>Garden City</t>
  </si>
  <si>
    <t>31408-1800</t>
  </si>
  <si>
    <t>32.108040</t>
  </si>
  <si>
    <t>13051010601</t>
  </si>
  <si>
    <t>Stephen R. Whyte</t>
  </si>
  <si>
    <t>samantha.cullen@vitus.com</t>
  </si>
  <si>
    <t>206-832-1326</t>
  </si>
  <si>
    <t>2022-569</t>
  </si>
  <si>
    <t>City Lights South</t>
  </si>
  <si>
    <t>404 Boulevard NE</t>
  </si>
  <si>
    <t>Boulevard NE and Wabash Ave</t>
  </si>
  <si>
    <t>30308-2650</t>
  </si>
  <si>
    <t>33.7654259</t>
  </si>
  <si>
    <t>131210017.01</t>
  </si>
  <si>
    <t>Mark Schuster</t>
  </si>
  <si>
    <t>mschuster@wingatecompanies.com</t>
  </si>
  <si>
    <t>617-558-4001</t>
  </si>
  <si>
    <t>2022-570</t>
  </si>
  <si>
    <t>Magnolia Lake</t>
  </si>
  <si>
    <t>717 Burns Road</t>
  </si>
  <si>
    <t>Carrollton</t>
  </si>
  <si>
    <t>30117-2589</t>
  </si>
  <si>
    <t>130459107.05</t>
  </si>
  <si>
    <t>2022-571</t>
  </si>
  <si>
    <t>Jefferson Apartments</t>
  </si>
  <si>
    <t>3068 Jeffersonville Road</t>
  </si>
  <si>
    <t>Macon</t>
  </si>
  <si>
    <t>Bibb</t>
  </si>
  <si>
    <t>31217-5149</t>
  </si>
  <si>
    <t>32.84201830199601</t>
  </si>
  <si>
    <t>evan.laws@vitus.com</t>
  </si>
  <si>
    <t>206-832-1311</t>
  </si>
  <si>
    <t>2022-572</t>
  </si>
  <si>
    <t>Tift Tower</t>
  </si>
  <si>
    <t>311 Second Street East</t>
  </si>
  <si>
    <t>31794-4491</t>
  </si>
  <si>
    <t>132779606.02</t>
  </si>
  <si>
    <t>Kyle Carbone</t>
  </si>
  <si>
    <t>kyle.carbone3@gmail.com</t>
  </si>
  <si>
    <t>845-323-8028</t>
  </si>
  <si>
    <t>2022-573</t>
  </si>
  <si>
    <t>Sweet Auburn Grande</t>
  </si>
  <si>
    <t>229 Auburn Avenue NE</t>
  </si>
  <si>
    <t>30303-2645</t>
  </si>
  <si>
    <t>33.755357</t>
  </si>
  <si>
    <t>13121002802</t>
  </si>
  <si>
    <t>Self Scores</t>
  </si>
  <si>
    <t>Set Aside Requests</t>
  </si>
  <si>
    <t>Site Info</t>
  </si>
  <si>
    <t>Residential Unit BR Mix</t>
  </si>
  <si>
    <t>Average Unit Square Footage</t>
  </si>
  <si>
    <t>Total Square Footage</t>
  </si>
  <si>
    <t>Development Costs</t>
  </si>
  <si>
    <t>Annual Expenses</t>
  </si>
  <si>
    <t>Unit AMI Mix</t>
  </si>
  <si>
    <t>PBRA Unit AMI Mix</t>
  </si>
  <si>
    <t>Units by Building Type</t>
  </si>
  <si>
    <t>Equity Factors</t>
  </si>
  <si>
    <t>Basis Boost</t>
  </si>
  <si>
    <t>App #</t>
  </si>
  <si>
    <t>Name</t>
  </si>
  <si>
    <t>Geographic Pool</t>
  </si>
  <si>
    <t>Preservation Set Aside</t>
  </si>
  <si>
    <t>9% New Supply Self Score</t>
  </si>
  <si>
    <t>RAD Self Score</t>
  </si>
  <si>
    <t>HUD Self Score</t>
  </si>
  <si>
    <t>HTC Self Score</t>
  </si>
  <si>
    <t>Disaster Recovery Set Aside</t>
  </si>
  <si>
    <t>General Set Aside</t>
  </si>
  <si>
    <t>NP Set Aside</t>
  </si>
  <si>
    <t>Tax Credit Request</t>
  </si>
  <si>
    <t>USDA Rural</t>
  </si>
  <si>
    <t>0BR Units</t>
  </si>
  <si>
    <t>1BR Units</t>
  </si>
  <si>
    <t>2BR Units</t>
  </si>
  <si>
    <t>3BR Units</t>
  </si>
  <si>
    <t>4BR Units</t>
  </si>
  <si>
    <t>Avg-Sq-Ft 0BR Unit</t>
  </si>
  <si>
    <t>Avg-Sq-Ft 1BR Unit</t>
  </si>
  <si>
    <t>Avg-Sq-Ft 2BR Unit</t>
  </si>
  <si>
    <t>Avg-Sq-Ft 3BR Unit</t>
  </si>
  <si>
    <t>Avg-Sq-Ft 4BR Unit</t>
  </si>
  <si>
    <t>Total LI Residential SF</t>
  </si>
  <si>
    <t>Total Unrestricted Residential SF</t>
  </si>
  <si>
    <t>Total Residential SF</t>
  </si>
  <si>
    <t>Common Space</t>
  </si>
  <si>
    <t>Total Unit SF</t>
  </si>
  <si>
    <t>Total Common Area Square Footage (from Nonresidential areas)</t>
  </si>
  <si>
    <t>TDC</t>
  </si>
  <si>
    <t>TCHC</t>
  </si>
  <si>
    <t>Annual Operating Expense</t>
  </si>
  <si>
    <t>Replacement Reserve</t>
  </si>
  <si>
    <t>20% AMI Units</t>
  </si>
  <si>
    <t>30% AMI Units</t>
  </si>
  <si>
    <t>40% AMI Units</t>
  </si>
  <si>
    <t>50% AMI Units</t>
  </si>
  <si>
    <t>60% AMI Units</t>
  </si>
  <si>
    <t>70% AMI Units</t>
  </si>
  <si>
    <t>80% AMI Units</t>
  </si>
  <si>
    <t>PBRA Units - 20% AMI</t>
  </si>
  <si>
    <t>PBRA Units - 30% AMI</t>
  </si>
  <si>
    <t>PBRA Units - 40% AMI</t>
  </si>
  <si>
    <t>PBRA Units - 50% AMI</t>
  </si>
  <si>
    <t>PBRA Units - 60% AMI</t>
  </si>
  <si>
    <t>PBRA Units - 70% AMI</t>
  </si>
  <si>
    <t>PBRA Units - 80% AMI</t>
  </si>
  <si>
    <t>High-Rise Apt Units</t>
  </si>
  <si>
    <t>High-Rise Elevator Units</t>
  </si>
  <si>
    <t>High-Rise Elevator Historic Units</t>
  </si>
  <si>
    <t>Low-Rise Apt Units</t>
  </si>
  <si>
    <t>Low-Rise Apt Historic Units</t>
  </si>
  <si>
    <t>Low-Rise Elevator Units</t>
  </si>
  <si>
    <t>Row House/TH</t>
  </si>
  <si>
    <t>Federal Equity Factor</t>
  </si>
  <si>
    <t>State Equity Factor</t>
  </si>
  <si>
    <t>Total Equity Factor</t>
  </si>
  <si>
    <t>State Boost Eligibility</t>
  </si>
  <si>
    <t>Source</t>
  </si>
  <si>
    <t>2022-001KllytwnSrCore.xlsx</t>
  </si>
  <si>
    <t>2022-002CrsntSrCore.xlsx</t>
  </si>
  <si>
    <t>2022-003PteRvrCore.xlsx</t>
  </si>
  <si>
    <t>2022-004MasGrvCore.xlsx</t>
  </si>
  <si>
    <t>2022-005HdckLndgCore.xlsx</t>
  </si>
  <si>
    <t>2022-006BryntLndngCore.xlsx</t>
  </si>
  <si>
    <t>2022-007CyprsRsvCore.xlsx</t>
  </si>
  <si>
    <t>2022-008ElnAveSrEstCore.xlsx</t>
  </si>
  <si>
    <t>2022-009MgnlVllsCore.xlsx</t>
  </si>
  <si>
    <t>2022-010NewportCore.xlsx</t>
  </si>
  <si>
    <t>2022-011KentonCore.xlsx</t>
  </si>
  <si>
    <t>2022-012CvInvernCore.xlsx</t>
  </si>
  <si>
    <t>2022-013_3109AnvilblckCore.xlsx</t>
  </si>
  <si>
    <t>2022-014_LakeView_CORE.xlsx</t>
  </si>
  <si>
    <t>2022-015_1700DraytonStCore.xlsx</t>
  </si>
  <si>
    <t>2022-016UnionStnCore.xlsx</t>
  </si>
  <si>
    <t>2022-017VlgLgcyP1Core.xlsx</t>
  </si>
  <si>
    <t>2022-018CdrBrkCore.xlsx</t>
  </si>
  <si>
    <t>2022-019AnthemIIICore.xlsx</t>
  </si>
  <si>
    <t>2022-020BTWSouthCore.xlsx</t>
  </si>
  <si>
    <t>2022-021CarrTCCore.xlsx</t>
  </si>
  <si>
    <t>2022-022CrkStneCore.xlsx</t>
  </si>
  <si>
    <t>2022-023CarmicCmnsCore.xlsx</t>
  </si>
  <si>
    <t>2022-024MdtwnLftsCore.xlsx</t>
  </si>
  <si>
    <t>2022-025KendPlCore.xlsx</t>
  </si>
  <si>
    <t>2022-026ArbTwnBrchCore.xlsx</t>
  </si>
  <si>
    <t>2022-027TheOasisCore.xlsx</t>
  </si>
  <si>
    <t>2022-028VlgParCore.xlsx</t>
  </si>
  <si>
    <t>2022-029TnnrPlcCore.xlsx</t>
  </si>
  <si>
    <t>2022-030GdnCtySrVlgCore.xlsx</t>
  </si>
  <si>
    <t>2022-031JnprVlgCore.xlsx</t>
  </si>
  <si>
    <t>2022-032DogwdTrl2Core.xlsx</t>
  </si>
  <si>
    <t>2021-033HrdingSnrLftsCore.xlsx</t>
  </si>
  <si>
    <t>2022-034MtnVwAptsCORE.xlsx</t>
  </si>
  <si>
    <t>2022-035GibPkCore.xlsx</t>
  </si>
  <si>
    <t>2022-036CovSqCore.xlsx</t>
  </si>
  <si>
    <t>2022-037VillaRicaSnrcoreapp.xlsx</t>
  </si>
  <si>
    <t>2021-038FltsatJcksnCore.xlsx</t>
  </si>
  <si>
    <t>2022-039WstPteSrVlgCore.xlsx</t>
  </si>
  <si>
    <t>2022-040JohnGrahamcoreapp.xlsx</t>
  </si>
  <si>
    <t>2022-041SprngRdgCore.xlsx</t>
  </si>
  <si>
    <t>2022-042DgWdTrcCore.xlsx</t>
  </si>
  <si>
    <t>2022-043HvnWdGdns3Core.xlsx</t>
  </si>
  <si>
    <t>2022-044ChatCrsgCore.xlsx</t>
  </si>
  <si>
    <t>2022-045MSAuburnCore.xlsx</t>
  </si>
  <si>
    <t>2022-046HrvStnCore.xlsx</t>
  </si>
  <si>
    <t>2022-047HeritagePlaceCore.xlsx</t>
  </si>
  <si>
    <t>2022-048WaterfordCore.xlsx</t>
  </si>
  <si>
    <t>2022-049ClrmntSnrCore.xlsx</t>
  </si>
  <si>
    <t>2022-050AndoverPlCore.xlsx</t>
  </si>
  <si>
    <t>2022-051BonAirCore.xlsx</t>
  </si>
  <si>
    <t>2022-052BonAirCore.xlsx</t>
  </si>
  <si>
    <t>2022-053FairOaksCore.xlsx</t>
  </si>
  <si>
    <t>2022-054MagPlCORE.xlsx</t>
  </si>
  <si>
    <t>2022-055AbbMidCORE.xlsx</t>
  </si>
  <si>
    <t>2022-056RichSummCoreHTC.xlsx</t>
  </si>
  <si>
    <t>2022-057RichSummCoreRA.xlsx</t>
  </si>
  <si>
    <t>2022-058Crossing1Core.xlsx</t>
  </si>
  <si>
    <t>2022-059CvSprngCore.xlsx</t>
  </si>
  <si>
    <t>2022-060PrcSlmnCore.xlsx</t>
  </si>
  <si>
    <t>2022-061FrlwNJCore.xlsx</t>
  </si>
  <si>
    <t>Count of P</t>
  </si>
  <si>
    <t>Column Labels</t>
  </si>
  <si>
    <t>Row Labels</t>
  </si>
  <si>
    <t>Disaster Recovery</t>
  </si>
  <si>
    <t>NonProfit</t>
  </si>
  <si>
    <t>Grand Total</t>
  </si>
  <si>
    <t>Column1</t>
  </si>
  <si>
    <t>Column2</t>
  </si>
  <si>
    <t>Column3</t>
  </si>
  <si>
    <t>Column4</t>
  </si>
  <si>
    <t>Source.Name</t>
  </si>
  <si>
    <t>M</t>
  </si>
  <si>
    <t>P</t>
  </si>
  <si>
    <t>Basis Boost Type</t>
  </si>
  <si>
    <t>N/FedEquityFactor</t>
  </si>
  <si>
    <t>Q/StateEquityFactor</t>
  </si>
  <si>
    <t>Sum of Total SF</t>
  </si>
  <si>
    <t>Total SF</t>
  </si>
  <si>
    <t>C/UnitMixLabels/Bdrms</t>
  </si>
  <si>
    <t>LI Unit SF</t>
  </si>
  <si>
    <t>Total</t>
  </si>
  <si>
    <t>Unrestricted</t>
  </si>
  <si>
    <t>(blank)</t>
  </si>
  <si>
    <t>Review</t>
  </si>
  <si>
    <t>Activity-Type.Activity Type</t>
  </si>
  <si>
    <t>Geo-Pools.Geo Pool</t>
  </si>
  <si>
    <t>Pres-Set-Asides.O</t>
  </si>
  <si>
    <t>Self-Scores.9% New Supply</t>
  </si>
  <si>
    <t>Self-Scores.RAD</t>
  </si>
  <si>
    <t>Self-Scores.9% HUD</t>
  </si>
  <si>
    <t>Self-Scores.HTC</t>
  </si>
  <si>
    <t>TC-Request.LIHTC Request</t>
  </si>
  <si>
    <t>72</t>
  </si>
  <si>
    <t>31</t>
  </si>
  <si>
    <t>33</t>
  </si>
  <si>
    <t xml:space="preserve"> 1,121,431 </t>
  </si>
  <si>
    <t>70.5</t>
  </si>
  <si>
    <t>30</t>
  </si>
  <si>
    <t>32</t>
  </si>
  <si>
    <t xml:space="preserve"> 1,150,000 </t>
  </si>
  <si>
    <t>73</t>
  </si>
  <si>
    <t>71</t>
  </si>
  <si>
    <t xml:space="preserve"> 1,035,000 </t>
  </si>
  <si>
    <t xml:space="preserve"> 965,000 </t>
  </si>
  <si>
    <t>69</t>
  </si>
  <si>
    <t>35</t>
  </si>
  <si>
    <t>71.5</t>
  </si>
  <si>
    <t>34</t>
  </si>
  <si>
    <t>36</t>
  </si>
  <si>
    <t xml:space="preserve"> 1,010,982 </t>
  </si>
  <si>
    <t xml:space="preserve"> 974,279 </t>
  </si>
  <si>
    <t xml:space="preserve"> 850,237 </t>
  </si>
  <si>
    <t>69.5</t>
  </si>
  <si>
    <t xml:space="preserve"> 1,000,000 </t>
  </si>
  <si>
    <t>74</t>
  </si>
  <si>
    <t xml:space="preserve"> 1,100,000 </t>
  </si>
  <si>
    <t>67.5</t>
  </si>
  <si>
    <t>29</t>
  </si>
  <si>
    <t xml:space="preserve"> 825,000 </t>
  </si>
  <si>
    <t>39</t>
  </si>
  <si>
    <t>65.5</t>
  </si>
  <si>
    <t xml:space="preserve"> 771,722 </t>
  </si>
  <si>
    <t>38</t>
  </si>
  <si>
    <t xml:space="preserve"> 1,034,045 </t>
  </si>
  <si>
    <t>72.5</t>
  </si>
  <si>
    <t xml:space="preserve"> 914,000 </t>
  </si>
  <si>
    <t>41</t>
  </si>
  <si>
    <t xml:space="preserve"> 970,000 </t>
  </si>
  <si>
    <t xml:space="preserve"> 964,013 </t>
  </si>
  <si>
    <t xml:space="preserve"> 971,999 </t>
  </si>
  <si>
    <t>65</t>
  </si>
  <si>
    <t>74.5</t>
  </si>
  <si>
    <t xml:space="preserve"> 865,000 </t>
  </si>
  <si>
    <t>37</t>
  </si>
  <si>
    <t xml:space="preserve"> 1,065,000 </t>
  </si>
  <si>
    <t xml:space="preserve"> 1,002,500 </t>
  </si>
  <si>
    <t>75</t>
  </si>
  <si>
    <t xml:space="preserve"> 935,500 </t>
  </si>
  <si>
    <t xml:space="preserve"> 751,109 </t>
  </si>
  <si>
    <t>57</t>
  </si>
  <si>
    <t>28</t>
  </si>
  <si>
    <t xml:space="preserve"> 1,140,000 </t>
  </si>
  <si>
    <t>51</t>
  </si>
  <si>
    <t xml:space="preserve"> 830,000 </t>
  </si>
  <si>
    <t>47</t>
  </si>
  <si>
    <t>67</t>
  </si>
  <si>
    <t>56.5</t>
  </si>
  <si>
    <t xml:space="preserve"> 1,050,000 </t>
  </si>
  <si>
    <t xml:space="preserve"> 1,112,000 </t>
  </si>
  <si>
    <t xml:space="preserve"> 1,034,530 </t>
  </si>
  <si>
    <t xml:space="preserve"> 910,000 </t>
  </si>
  <si>
    <t xml:space="preserve"> 959,000 </t>
  </si>
  <si>
    <t xml:space="preserve"> 951,000 </t>
  </si>
  <si>
    <t xml:space="preserve"> 1,076,400 </t>
  </si>
  <si>
    <t>45</t>
  </si>
  <si>
    <t xml:space="preserve"> 785,000 </t>
  </si>
  <si>
    <t>25</t>
  </si>
  <si>
    <t xml:space="preserve"> 413,164 </t>
  </si>
  <si>
    <t>68</t>
  </si>
  <si>
    <t>77</t>
  </si>
  <si>
    <t>Urban or Rural</t>
  </si>
  <si>
    <t>Urban</t>
  </si>
  <si>
    <t>H/AMI/PropGrossRent</t>
  </si>
  <si>
    <t>P/Total BR/Activity</t>
  </si>
  <si>
    <t>Total Residential</t>
  </si>
  <si>
    <t>D/Baths</t>
  </si>
  <si>
    <t>E/Units</t>
  </si>
  <si>
    <t>LI</t>
  </si>
  <si>
    <t>TOTAL</t>
  </si>
  <si>
    <t>Sum of E/Units</t>
  </si>
  <si>
    <t>High-Rise Apt</t>
  </si>
  <si>
    <t>High-Rise Elevator</t>
  </si>
  <si>
    <t>High-Rise Elevator Historic</t>
  </si>
  <si>
    <t>Low-Rise Apt</t>
  </si>
  <si>
    <t>Low-Rise Apt Historic</t>
  </si>
  <si>
    <t>Low-Rise Elevator</t>
  </si>
  <si>
    <t>O/4BR/UABuildDesignType</t>
  </si>
  <si>
    <t>Q/Historic/Expenses3</t>
  </si>
  <si>
    <t>Q/Historic/Expenses4</t>
  </si>
  <si>
    <t>Construction Type</t>
  </si>
  <si>
    <t>Units</t>
  </si>
  <si>
    <t>Adaptive Reuse</t>
  </si>
  <si>
    <t>Historic</t>
  </si>
  <si>
    <t>Historic Adaptive Reuse</t>
  </si>
  <si>
    <t>Substantial Rehab Only</t>
  </si>
  <si>
    <t>K/0BR/PBRA</t>
  </si>
  <si>
    <t>(Multiple Items)</t>
  </si>
  <si>
    <t>40</t>
  </si>
  <si>
    <t>50</t>
  </si>
  <si>
    <t>60</t>
  </si>
  <si>
    <t>80</t>
  </si>
  <si>
    <t>B/RentType</t>
  </si>
  <si>
    <t>70</t>
  </si>
  <si>
    <t>PHA PBRA</t>
  </si>
  <si>
    <t>HUD</t>
  </si>
  <si>
    <t>N/A-CS</t>
  </si>
  <si>
    <t>USDA</t>
  </si>
  <si>
    <t>L/1BR/UnitMthlyRent/Expenses2</t>
  </si>
  <si>
    <t>M/2BR/TotalMthlyRent</t>
  </si>
  <si>
    <t>N/3BR/EmployeeUnit</t>
  </si>
  <si>
    <t>Annual OPX</t>
  </si>
  <si>
    <t>Geo Pool</t>
  </si>
  <si>
    <t>N/QCT</t>
  </si>
  <si>
    <t>Index</t>
  </si>
  <si>
    <t>Financial Analyst</t>
  </si>
  <si>
    <t>VP of Development</t>
  </si>
  <si>
    <t>Executive Assistant</t>
  </si>
  <si>
    <t>Director of Real Estate Development</t>
  </si>
  <si>
    <t>Program Manager</t>
  </si>
  <si>
    <t>Director of Project Development</t>
  </si>
  <si>
    <t>Vice President of the GP &amp; Developer</t>
  </si>
  <si>
    <t>Development Director for Consultant</t>
  </si>
  <si>
    <t>President of General Partner</t>
  </si>
  <si>
    <t>VP Development</t>
  </si>
  <si>
    <t>Tech Services Coordinator</t>
  </si>
  <si>
    <t>Director Real Estate Development - SE</t>
  </si>
  <si>
    <t>EVP - Partner</t>
  </si>
  <si>
    <t>VP Tax Credit Development</t>
  </si>
  <si>
    <t>Chief Real Estate Officer</t>
  </si>
  <si>
    <t>Vice President of Development</t>
  </si>
  <si>
    <t>Direct of Operations</t>
  </si>
  <si>
    <t>Director of Development</t>
  </si>
  <si>
    <t>Director</t>
  </si>
  <si>
    <t>COO</t>
  </si>
  <si>
    <t>Development Manager</t>
  </si>
  <si>
    <t>Chief Financial Officer</t>
  </si>
  <si>
    <t>Project Development Manager</t>
  </si>
  <si>
    <t>Project Developer II</t>
  </si>
  <si>
    <t>Development Associate</t>
  </si>
  <si>
    <t>Project Manager</t>
  </si>
  <si>
    <t>Manager, Development</t>
  </si>
  <si>
    <t>Portfolio Manager</t>
  </si>
  <si>
    <t>Director of Finance</t>
  </si>
  <si>
    <t>Development Coordinator</t>
  </si>
  <si>
    <t>I/LocationLabels2</t>
  </si>
  <si>
    <t>J/Longitude/LocationValues2</t>
  </si>
  <si>
    <t>Contact</t>
  </si>
  <si>
    <t>Office Phone</t>
  </si>
  <si>
    <t>5139641141</t>
  </si>
  <si>
    <t>Justin Gregory</t>
  </si>
  <si>
    <t>7245613196</t>
  </si>
  <si>
    <t>State</t>
  </si>
  <si>
    <t>OH</t>
  </si>
  <si>
    <t>Phil Ellen</t>
  </si>
  <si>
    <t>2564904866</t>
  </si>
  <si>
    <t>Joe Collums</t>
  </si>
  <si>
    <t>4046614087</t>
  </si>
  <si>
    <t>Kenneth Blankenship</t>
  </si>
  <si>
    <t>GA</t>
  </si>
  <si>
    <t>Amelia Johnson</t>
  </si>
  <si>
    <t>Paula Lower</t>
  </si>
  <si>
    <t>7707434124</t>
  </si>
  <si>
    <t>Aron Boldog</t>
  </si>
  <si>
    <t>Kathleen Mathews</t>
  </si>
  <si>
    <t>4787525060</t>
  </si>
  <si>
    <t>4787525071</t>
  </si>
  <si>
    <t>2513003500</t>
  </si>
  <si>
    <t>Sherry Atchison</t>
  </si>
  <si>
    <t>2513993599</t>
  </si>
  <si>
    <t>6783245540</t>
  </si>
  <si>
    <t>Jay B. Ronca</t>
  </si>
  <si>
    <t>Jordan Wilson</t>
  </si>
  <si>
    <t>9127293564</t>
  </si>
  <si>
    <t>2057229331</t>
  </si>
  <si>
    <t>2564174920</t>
  </si>
  <si>
    <t>Tab Bullard</t>
  </si>
  <si>
    <t>AL</t>
  </si>
  <si>
    <t>2562603121</t>
  </si>
  <si>
    <t>Melanie Ferrell</t>
  </si>
  <si>
    <t>Libby Flemming</t>
  </si>
  <si>
    <t>Karen Atchley</t>
  </si>
  <si>
    <t>Ohio</t>
  </si>
  <si>
    <t>6149422001</t>
  </si>
  <si>
    <t>Steve Sceranka</t>
  </si>
  <si>
    <t>SC</t>
  </si>
  <si>
    <t>4405676069</t>
  </si>
  <si>
    <t>4049493871</t>
  </si>
  <si>
    <t>Edrick Harris</t>
  </si>
  <si>
    <t>6787050738</t>
  </si>
  <si>
    <t>Clara Trejos</t>
  </si>
  <si>
    <t>Laura Johnson</t>
  </si>
  <si>
    <t>7065712800</t>
  </si>
  <si>
    <t>Sean Brady</t>
  </si>
  <si>
    <t>4044066697</t>
  </si>
  <si>
    <t>Dan Kroetz</t>
  </si>
  <si>
    <t>6086880758</t>
  </si>
  <si>
    <t>Thompson Kurrie III</t>
  </si>
  <si>
    <t>Denis Blackburne</t>
  </si>
  <si>
    <t>9122242169</t>
  </si>
  <si>
    <t>A. Gregg Bayard</t>
  </si>
  <si>
    <t>7062071715</t>
  </si>
  <si>
    <t>Gregg Bayard</t>
  </si>
  <si>
    <t>7062171715</t>
  </si>
  <si>
    <t>Sam Johnston</t>
  </si>
  <si>
    <t>Taylor Price</t>
  </si>
  <si>
    <t>9103383349</t>
  </si>
  <si>
    <t>Len Brannen</t>
  </si>
  <si>
    <t>4178831632</t>
  </si>
  <si>
    <t>2292196762</t>
  </si>
  <si>
    <t>Steve Brooks</t>
  </si>
  <si>
    <t>2292196763</t>
  </si>
  <si>
    <t>6788013664</t>
  </si>
  <si>
    <t>Charlena Brown</t>
  </si>
  <si>
    <t>6082095253</t>
  </si>
  <si>
    <t>Jon McKnight</t>
  </si>
  <si>
    <t>4042027129</t>
  </si>
  <si>
    <t>4042021357</t>
  </si>
  <si>
    <t>7182997000</t>
  </si>
  <si>
    <t>2514041225</t>
  </si>
  <si>
    <t>Jason Duguay</t>
  </si>
  <si>
    <t>VA</t>
  </si>
  <si>
    <t>7039426610</t>
  </si>
  <si>
    <t>Marshall Aiken</t>
  </si>
  <si>
    <t>2292479956</t>
  </si>
  <si>
    <t>7063543885</t>
  </si>
  <si>
    <t>Celia C. Watson</t>
  </si>
  <si>
    <t>7067694617</t>
  </si>
  <si>
    <t>4042702100</t>
  </si>
  <si>
    <t>6142733539</t>
  </si>
  <si>
    <t>Maureen Freehill</t>
  </si>
  <si>
    <t>8457064788</t>
  </si>
  <si>
    <t>6784676861</t>
  </si>
  <si>
    <t>David Russell</t>
  </si>
  <si>
    <t>4048083830</t>
  </si>
  <si>
    <t>Sandra Hudson</t>
  </si>
  <si>
    <t>7063787926</t>
  </si>
  <si>
    <t>3214313164</t>
  </si>
  <si>
    <t>6788956172</t>
  </si>
  <si>
    <t>Ben Elbe</t>
  </si>
  <si>
    <t>4045761003</t>
  </si>
  <si>
    <t>Jill Cromartie</t>
  </si>
  <si>
    <t>FL</t>
  </si>
  <si>
    <t>4049190644</t>
  </si>
  <si>
    <t>Jeremy Bain</t>
  </si>
  <si>
    <t>Charles Pope</t>
  </si>
  <si>
    <t>6784602869</t>
  </si>
  <si>
    <t>Thurston Cooke</t>
  </si>
  <si>
    <t>6784602862</t>
  </si>
  <si>
    <t>Wisconsin</t>
  </si>
  <si>
    <t>James Talley</t>
  </si>
  <si>
    <t>7709842100</t>
  </si>
  <si>
    <t>David Morrow</t>
  </si>
  <si>
    <t>Greg Williams</t>
  </si>
  <si>
    <t>4048733887</t>
  </si>
  <si>
    <t>Jaren Abedania</t>
  </si>
  <si>
    <t>Bo Johnston</t>
  </si>
  <si>
    <t>Lauren Valdez</t>
  </si>
  <si>
    <t>TX</t>
  </si>
  <si>
    <t>2066882087</t>
  </si>
  <si>
    <t>9193488695</t>
  </si>
  <si>
    <t>Andrea Wolford</t>
  </si>
  <si>
    <t>8032405640</t>
  </si>
  <si>
    <t>Trey Coogle</t>
  </si>
  <si>
    <t>2059813300</t>
  </si>
  <si>
    <t>NC</t>
  </si>
  <si>
    <t>Carl King</t>
  </si>
  <si>
    <t>Jenny Wilkirson</t>
  </si>
  <si>
    <t>Hannah Phillips</t>
  </si>
  <si>
    <t>4049976786</t>
  </si>
  <si>
    <t>Thompson Gooding</t>
  </si>
  <si>
    <t>2292516399</t>
  </si>
  <si>
    <t>WI</t>
  </si>
  <si>
    <t>4147080422</t>
  </si>
  <si>
    <t>2568786054</t>
  </si>
  <si>
    <t>4049754199</t>
  </si>
  <si>
    <t>2057595781</t>
  </si>
  <si>
    <t>4073333233</t>
  </si>
  <si>
    <t>4042504093</t>
  </si>
  <si>
    <t>6783034100</t>
  </si>
  <si>
    <t>7062910780</t>
  </si>
  <si>
    <t>B/Labels</t>
  </si>
  <si>
    <t>F/LocationValues1</t>
  </si>
  <si>
    <t>E-mail</t>
  </si>
  <si>
    <t>justin.gregory@mvahpartners.com</t>
  </si>
  <si>
    <t>Organization Name</t>
  </si>
  <si>
    <t>MVAH Development LLC</t>
  </si>
  <si>
    <t>West Chester</t>
  </si>
  <si>
    <t>Georgia Communities, Inc.</t>
  </si>
  <si>
    <t>joe@georgiacommunities.org</t>
  </si>
  <si>
    <t>Ken@TalonDevelopmentLLC.com</t>
  </si>
  <si>
    <t>ajohnson@tbgresidential.com</t>
  </si>
  <si>
    <t>phlower@whgross.com</t>
  </si>
  <si>
    <t>Talon Development LLC</t>
  </si>
  <si>
    <t>aron.boldog@capna.org</t>
  </si>
  <si>
    <t>kmathews@maconhousing.com</t>
  </si>
  <si>
    <t>rrogers@voase.org</t>
  </si>
  <si>
    <t>satchison@voase.org</t>
  </si>
  <si>
    <t>TBG Development Services, Inc.</t>
  </si>
  <si>
    <t>jronca@thevantagegroup.biz</t>
  </si>
  <si>
    <t>jwilson@thevantagegroup.biz</t>
  </si>
  <si>
    <t>NAHPA, Inc. (Nat'l Aff Hsg Pres Associates, Inc.)</t>
  </si>
  <si>
    <t>Tuscaloosa</t>
  </si>
  <si>
    <t>Fyffe</t>
  </si>
  <si>
    <t>W. H. Gross Construction Company</t>
  </si>
  <si>
    <t>pprocida@procidacompanies.com</t>
  </si>
  <si>
    <t>Community Action Partnership of North Alabama, Inc.</t>
  </si>
  <si>
    <t>lflemming@invmgt.com</t>
  </si>
  <si>
    <t>kka@decaturha.org</t>
  </si>
  <si>
    <t>In-Fill Housing II, Inc</t>
  </si>
  <si>
    <t>N. Charleston</t>
  </si>
  <si>
    <t>ssceranka@buckeyehope.org</t>
  </si>
  <si>
    <t>edrick@prestwickcompanies.com</t>
  </si>
  <si>
    <t>Volunteers of America Southeast</t>
  </si>
  <si>
    <t>Mobile</t>
  </si>
  <si>
    <t>Columbia Residential</t>
  </si>
  <si>
    <t>ctrejos@columbiares.com</t>
  </si>
  <si>
    <t>Housing Authority of Columbus, Georgia</t>
  </si>
  <si>
    <t>ljohnson@columbushousing.org</t>
  </si>
  <si>
    <t>s.brady@commonwealthco.net</t>
  </si>
  <si>
    <t>d.kroetz@commonwealthco.net</t>
  </si>
  <si>
    <t>tkurrie@hallmarkco.com</t>
  </si>
  <si>
    <t>dblackburne@wodagroup.com</t>
  </si>
  <si>
    <t>Parallel Housing, Inc.</t>
  </si>
  <si>
    <t>greggbayard@gmail.com</t>
  </si>
  <si>
    <t>Arbours at Town Branch, LLC</t>
  </si>
  <si>
    <t>Taylor@arbourvalley.com</t>
  </si>
  <si>
    <t>lenb@shelterresourcesinc.com</t>
  </si>
  <si>
    <t>Zimmerman Properties SE, LLC</t>
  </si>
  <si>
    <t>sbrooks@idpproperties.com</t>
  </si>
  <si>
    <t>charlena@sepiatransformationpartners.com</t>
  </si>
  <si>
    <t>jon@piedmonthousinggroup.com</t>
  </si>
  <si>
    <t>Clement &amp; Company, LLC</t>
  </si>
  <si>
    <t>St. Simons Island</t>
  </si>
  <si>
    <t>Tysons Corner</t>
  </si>
  <si>
    <t>jbd@scgdevelopment.com</t>
  </si>
  <si>
    <t>Sandy Springs</t>
  </si>
  <si>
    <t>Alpharetta</t>
  </si>
  <si>
    <t>maiken@bjsfoundation.org</t>
  </si>
  <si>
    <t>BFB General Partners, LLC</t>
  </si>
  <si>
    <t>mkemp@rebuildameriainc.com</t>
  </si>
  <si>
    <t>cwatson@mansermar.com</t>
  </si>
  <si>
    <t>Decatur Housing Authority</t>
  </si>
  <si>
    <t>MRule@nationalchurchresidences.org</t>
  </si>
  <si>
    <t>Mfreehill@nationalchurchresidences.org</t>
  </si>
  <si>
    <t>Westchester Ventures, LLC</t>
  </si>
  <si>
    <t>davidrussell@rivernorthdev.com</t>
  </si>
  <si>
    <t>shudson@nwhga.com</t>
  </si>
  <si>
    <t>The Paces Foundation, Inc.</t>
  </si>
  <si>
    <t>Smyrna</t>
  </si>
  <si>
    <t>ben@lchousing.com</t>
  </si>
  <si>
    <t>Lowcountry Housing Communities</t>
  </si>
  <si>
    <t>Charleston</t>
  </si>
  <si>
    <t>Simple Asset Management, LLC</t>
  </si>
  <si>
    <t>Jacksonville</t>
  </si>
  <si>
    <t>jcromartie@simpleam.com</t>
  </si>
  <si>
    <t>jeremy.bain@olympiaconstruction.net</t>
  </si>
  <si>
    <t>charles@olympiaconstruction.net</t>
  </si>
  <si>
    <t>thurston@onestreetres.com</t>
  </si>
  <si>
    <t>Commonwealth Development Corporation of America</t>
  </si>
  <si>
    <t>Middleton</t>
  </si>
  <si>
    <t>James.Talley@mercyhousing.org</t>
  </si>
  <si>
    <t>gwilliams@morrowrealty.com</t>
  </si>
  <si>
    <t>Jaren.Abedania@mercyhousing.org</t>
  </si>
  <si>
    <t>bjohnston@wendovergroup.com</t>
  </si>
  <si>
    <t>Austin</t>
  </si>
  <si>
    <t>lauren.valdez@redowoodhousing.com</t>
  </si>
  <si>
    <t>awolford@cahecmanagement.com</t>
  </si>
  <si>
    <t>treycoogle@reaventures.com</t>
  </si>
  <si>
    <t>Birmingham</t>
  </si>
  <si>
    <t>Wilmington</t>
  </si>
  <si>
    <t>cking@waltoncommunities.com</t>
  </si>
  <si>
    <t>jwilkirson@waltoncommunities.com</t>
  </si>
  <si>
    <t>hphillips@nwgha.com</t>
  </si>
  <si>
    <t>IDP Properties, LP</t>
  </si>
  <si>
    <t>thompson@collaborativehousingsolutions.com</t>
  </si>
  <si>
    <t>West Allis</t>
  </si>
  <si>
    <t>Sepia Transformation Partners, LLC</t>
  </si>
  <si>
    <t>Piedmont Housing Group, LLC</t>
  </si>
  <si>
    <t>Roswell</t>
  </si>
  <si>
    <t>Bishop</t>
  </si>
  <si>
    <t>Albertville</t>
  </si>
  <si>
    <t>Altamonte Springs</t>
  </si>
  <si>
    <t>Columbia</t>
  </si>
  <si>
    <t>Collaborative Housing Solutions</t>
  </si>
  <si>
    <t>O/Tract/MSA</t>
  </si>
  <si>
    <t>Direct Line</t>
  </si>
  <si>
    <t>Cellular</t>
  </si>
  <si>
    <t>Self Score</t>
  </si>
  <si>
    <t>Construction Activity</t>
  </si>
  <si>
    <t>Projected Bond Reservation</t>
  </si>
  <si>
    <t>Bond Issuer</t>
  </si>
  <si>
    <t>Camden County Joint Development Authority</t>
  </si>
  <si>
    <t>Thomaston Housing Authority</t>
  </si>
  <si>
    <t>Housing Authority of the City of Villa Rica</t>
  </si>
  <si>
    <t>URFA</t>
  </si>
  <si>
    <t>Marietta Housing Authority</t>
  </si>
  <si>
    <t>Housing Authority of the City of Augusta, GA</t>
  </si>
  <si>
    <t>McDonough Housing Authority</t>
  </si>
  <si>
    <t>Development Authority of Fulton County</t>
  </si>
  <si>
    <t>Housing Authority of the City of Canton</t>
  </si>
  <si>
    <t>Housing Authority of Union City</t>
  </si>
  <si>
    <t>Housing Authority of Columbus, GA</t>
  </si>
  <si>
    <t>Housing Authority of Clayton County, GA</t>
  </si>
  <si>
    <t>Housing Authority of the City of Gainesville</t>
  </si>
  <si>
    <t>Athens Housing Authority</t>
  </si>
  <si>
    <t>Valdosta Housing Authority</t>
  </si>
  <si>
    <t>Housing Authority of the City of Homerville</t>
  </si>
  <si>
    <t>Gwinnett County</t>
  </si>
  <si>
    <t>Housing Authority of DeKalb County</t>
  </si>
  <si>
    <t>Statesboro Housing Authority</t>
  </si>
  <si>
    <t>Savannah Housing Authority</t>
  </si>
  <si>
    <t>Housing Authority of the City of Valdosta</t>
  </si>
  <si>
    <t>Douglas County Housing Authority</t>
  </si>
  <si>
    <t>Fulton County Development Authority</t>
  </si>
  <si>
    <t>Warner Robins and Houston County Housing Authority</t>
  </si>
  <si>
    <t>Housing Authority of the City of Warner Robins</t>
  </si>
  <si>
    <t>Dalton Housing Authority</t>
  </si>
  <si>
    <t>Covington Housing Authority</t>
  </si>
  <si>
    <t>DeKalb County</t>
  </si>
  <si>
    <t>Fairburn Housing Authority</t>
  </si>
  <si>
    <t>Lawrenceville Housing Authority</t>
  </si>
  <si>
    <t>Augusta Housing Authority</t>
  </si>
  <si>
    <t>Housing Authority of the City of Griffin</t>
  </si>
  <si>
    <t>Housing Authority of Gwinnett County</t>
  </si>
  <si>
    <t>Carrollton Housing Authority</t>
  </si>
  <si>
    <t>Macon Housing Authority</t>
  </si>
  <si>
    <t>Tifton Housing Authority</t>
  </si>
  <si>
    <t>Activity Type for Scoring Purposes</t>
  </si>
  <si>
    <t>40% of Units at 60% of AMI</t>
  </si>
  <si>
    <t>This document may be amended in the case of Applications being withdrawn or determined ineligible. Last modified: 12/16/22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</si>
</sst>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0000\-000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rgb="FF49A942"/>
      <name val="Arial Narrow"/>
      <family val="2"/>
    </font>
    <font>
      <b/>
      <sz val="11"/>
      <color rgb="FF5E5346"/>
      <name val="Arial Narrow"/>
      <family val="2"/>
    </font>
    <font>
      <sz val="11"/>
      <color rgb="FF8A7967"/>
      <name val="Arial Narrow"/>
      <family val="2"/>
    </font>
    <font>
      <sz val="11"/>
      <color theme="0" tint="-0.34998626667073579"/>
      <name val="Arial Narrow"/>
      <family val="2"/>
    </font>
    <font>
      <sz val="11"/>
      <color rgb="FF5E5346"/>
      <name val="Arial Narrow"/>
      <family val="2"/>
    </font>
    <font>
      <i/>
      <sz val="11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hair">
        <color rgb="FF49A942"/>
      </bottom>
      <diagonal/>
    </border>
    <border>
      <left/>
      <right/>
      <top/>
      <bottom style="hair">
        <color rgb="FF49A942"/>
      </bottom>
      <diagonal/>
    </border>
    <border>
      <left style="dotted">
        <color auto="1"/>
      </left>
      <right/>
      <top/>
      <bottom style="hair">
        <color rgb="FF49A942"/>
      </bottom>
      <diagonal/>
    </border>
    <border>
      <left style="thin">
        <color indexed="64"/>
      </left>
      <right/>
      <top style="hair">
        <color rgb="FF49A942"/>
      </top>
      <bottom style="hair">
        <color rgb="FF49A942"/>
      </bottom>
      <diagonal/>
    </border>
    <border>
      <left/>
      <right/>
      <top style="hair">
        <color rgb="FF49A942"/>
      </top>
      <bottom style="hair">
        <color rgb="FF49A942"/>
      </bottom>
      <diagonal/>
    </border>
    <border>
      <left style="dotted">
        <color auto="1"/>
      </left>
      <right/>
      <top style="hair">
        <color rgb="FF49A942"/>
      </top>
      <bottom style="hair">
        <color rgb="FF49A942"/>
      </bottom>
      <diagonal/>
    </border>
    <border>
      <left/>
      <right style="dotted">
        <color indexed="64"/>
      </right>
      <top style="hair">
        <color rgb="FF49A942"/>
      </top>
      <bottom style="hair">
        <color rgb="FF49A942"/>
      </bottom>
      <diagonal/>
    </border>
    <border>
      <left style="dotted">
        <color indexed="64"/>
      </left>
      <right style="dotted">
        <color auto="1"/>
      </right>
      <top style="hair">
        <color rgb="FF49A942"/>
      </top>
      <bottom style="hair">
        <color rgb="FF49A942"/>
      </bottom>
      <diagonal/>
    </border>
    <border>
      <left/>
      <right/>
      <top style="hair">
        <color rgb="FF49A942"/>
      </top>
      <bottom/>
      <diagonal/>
    </border>
    <border>
      <left/>
      <right style="dotted">
        <color indexed="64"/>
      </right>
      <top style="hair">
        <color rgb="FF49A942"/>
      </top>
      <bottom/>
      <diagonal/>
    </border>
    <border>
      <left style="dotted">
        <color auto="1"/>
      </left>
      <right/>
      <top style="hair">
        <color rgb="FF49A942"/>
      </top>
      <bottom/>
      <diagonal/>
    </border>
    <border>
      <left style="thin">
        <color indexed="64"/>
      </left>
      <right/>
      <top/>
      <bottom style="hair">
        <color rgb="FF49A942"/>
      </bottom>
      <diagonal/>
    </border>
    <border>
      <left style="dotted">
        <color indexed="64"/>
      </left>
      <right style="dotted">
        <color auto="1"/>
      </right>
      <top/>
      <bottom style="hair">
        <color rgb="FF49A942"/>
      </bottom>
      <diagonal/>
    </border>
    <border>
      <left style="thin">
        <color indexed="64"/>
      </left>
      <right/>
      <top/>
      <bottom style="thin">
        <color rgb="FF49A942"/>
      </bottom>
      <diagonal/>
    </border>
    <border>
      <left/>
      <right/>
      <top/>
      <bottom style="thin">
        <color rgb="FF49A942"/>
      </bottom>
      <diagonal/>
    </border>
    <border>
      <left style="dotted">
        <color auto="1"/>
      </left>
      <right/>
      <top/>
      <bottom style="thin">
        <color rgb="FF49A942"/>
      </bottom>
      <diagonal/>
    </border>
    <border>
      <left/>
      <right style="dotted">
        <color auto="1"/>
      </right>
      <top/>
      <bottom style="thin">
        <color rgb="FF49A942"/>
      </bottom>
      <diagonal/>
    </border>
    <border>
      <left style="dotted">
        <color indexed="64"/>
      </left>
      <right style="dotted">
        <color indexed="64"/>
      </right>
      <top/>
      <bottom style="thin">
        <color rgb="FF49A942"/>
      </bottom>
      <diagonal/>
    </border>
    <border>
      <left/>
      <right style="dotted">
        <color auto="1"/>
      </right>
      <top style="thin">
        <color rgb="FF49A942"/>
      </top>
      <bottom style="hair">
        <color rgb="FF49A942"/>
      </bottom>
      <diagonal/>
    </border>
    <border>
      <left/>
      <right/>
      <top style="thin">
        <color rgb="FF49A942"/>
      </top>
      <bottom style="hair">
        <color rgb="FF49A942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dotted">
        <color auto="1"/>
      </left>
      <right/>
      <top/>
      <bottom style="thin">
        <color rgb="FFFF0000"/>
      </bottom>
      <diagonal/>
    </border>
    <border>
      <left/>
      <right style="dotted">
        <color auto="1"/>
      </right>
      <top/>
      <bottom style="thin">
        <color rgb="FFFF0000"/>
      </bottom>
      <diagonal/>
    </border>
    <border>
      <left style="dotted">
        <color indexed="64"/>
      </left>
      <right style="dotted">
        <color indexed="64"/>
      </right>
      <top/>
      <bottom style="thin">
        <color rgb="FFFF0000"/>
      </bottom>
      <diagonal/>
    </border>
    <border>
      <left/>
      <right/>
      <top style="hair">
        <color rgb="FF49A942"/>
      </top>
      <bottom style="thin">
        <color rgb="FFFF0000"/>
      </bottom>
      <diagonal/>
    </border>
    <border>
      <left style="dotted">
        <color indexed="64"/>
      </left>
      <right style="dotted">
        <color auto="1"/>
      </right>
      <top style="thin">
        <color rgb="FFFF0000"/>
      </top>
      <bottom style="hair">
        <color rgb="FF49A942"/>
      </bottom>
      <diagonal/>
    </border>
    <border>
      <left/>
      <right/>
      <top style="thin">
        <color rgb="FFFF0000"/>
      </top>
      <bottom style="hair">
        <color rgb="FF49A942"/>
      </bottom>
      <diagonal/>
    </border>
    <border>
      <left/>
      <right style="dotted">
        <color auto="1"/>
      </right>
      <top style="thin">
        <color rgb="FFFF0000"/>
      </top>
      <bottom style="hair">
        <color rgb="FF49A942"/>
      </bottom>
      <diagonal/>
    </border>
    <border>
      <left style="thin">
        <color indexed="64"/>
      </left>
      <right/>
      <top style="hair">
        <color rgb="FF49A942"/>
      </top>
      <bottom/>
      <diagonal/>
    </border>
    <border>
      <left style="dotted">
        <color auto="1"/>
      </left>
      <right style="dotted">
        <color indexed="64"/>
      </right>
      <top style="hair">
        <color rgb="FF49A942"/>
      </top>
      <bottom/>
      <diagonal/>
    </border>
    <border>
      <left/>
      <right style="dotted">
        <color indexed="64"/>
      </right>
      <top style="thin">
        <color rgb="FF49A94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auto="1"/>
      </right>
      <top/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9" applyNumberFormat="0" applyAlignment="0" applyProtection="0"/>
    <xf numFmtId="0" fontId="12" fillId="6" borderId="10" applyNumberFormat="0" applyAlignment="0" applyProtection="0"/>
    <xf numFmtId="0" fontId="13" fillId="6" borderId="9" applyNumberFormat="0" applyAlignment="0" applyProtection="0"/>
    <xf numFmtId="0" fontId="14" fillId="0" borderId="11" applyNumberFormat="0" applyFill="0" applyAlignment="0" applyProtection="0"/>
    <xf numFmtId="0" fontId="15" fillId="7" borderId="12" applyNumberFormat="0" applyAlignment="0" applyProtection="0"/>
    <xf numFmtId="0" fontId="16" fillId="0" borderId="0" applyNumberFormat="0" applyFill="0" applyBorder="0" applyAlignment="0" applyProtection="0"/>
    <xf numFmtId="0" fontId="3" fillId="8" borderId="13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57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3" xfId="0" applyFont="1" applyBorder="1"/>
    <xf numFmtId="0" fontId="2" fillId="0" borderId="0" xfId="0" applyFont="1" applyFill="1" applyAlignment="1">
      <alignment horizontal="center"/>
    </xf>
    <xf numFmtId="0" fontId="21" fillId="33" borderId="15" xfId="0" applyFont="1" applyFill="1" applyBorder="1" applyAlignment="1">
      <alignment horizontal="left" wrapText="1"/>
    </xf>
    <xf numFmtId="0" fontId="21" fillId="33" borderId="16" xfId="0" applyFont="1" applyFill="1" applyBorder="1" applyAlignment="1">
      <alignment horizontal="left" wrapText="1"/>
    </xf>
    <xf numFmtId="0" fontId="22" fillId="33" borderId="16" xfId="0" applyFont="1" applyFill="1" applyBorder="1" applyAlignment="1">
      <alignment horizontal="center" wrapText="1"/>
    </xf>
    <xf numFmtId="4" fontId="22" fillId="33" borderId="16" xfId="0" applyNumberFormat="1" applyFont="1" applyFill="1" applyBorder="1" applyAlignment="1">
      <alignment horizontal="center" wrapText="1"/>
    </xf>
    <xf numFmtId="0" fontId="22" fillId="33" borderId="16" xfId="0" applyFont="1" applyFill="1" applyBorder="1" applyAlignment="1">
      <alignment horizontal="left" wrapText="1"/>
    </xf>
    <xf numFmtId="164" fontId="22" fillId="33" borderId="16" xfId="0" applyNumberFormat="1" applyFont="1" applyFill="1" applyBorder="1" applyAlignment="1">
      <alignment horizontal="center" wrapText="1"/>
    </xf>
    <xf numFmtId="0" fontId="22" fillId="33" borderId="16" xfId="0" applyFont="1" applyFill="1" applyBorder="1" applyAlignment="1">
      <alignment wrapText="1"/>
    </xf>
    <xf numFmtId="0" fontId="20" fillId="0" borderId="17" xfId="0" applyFont="1" applyBorder="1"/>
    <xf numFmtId="0" fontId="20" fillId="0" borderId="0" xfId="0" applyFont="1"/>
    <xf numFmtId="0" fontId="23" fillId="0" borderId="0" xfId="0" applyFont="1" applyAlignment="1">
      <alignment horizontal="center"/>
    </xf>
    <xf numFmtId="165" fontId="23" fillId="0" borderId="2" xfId="0" applyNumberFormat="1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0" xfId="0" applyFont="1"/>
    <xf numFmtId="0" fontId="23" fillId="0" borderId="20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3" xfId="0" applyFont="1" applyBorder="1" applyAlignment="1">
      <alignment horizontal="left"/>
    </xf>
    <xf numFmtId="0" fontId="23" fillId="0" borderId="2" xfId="0" applyFont="1" applyBorder="1" applyAlignment="1">
      <alignment horizontal="center"/>
    </xf>
    <xf numFmtId="3" fontId="23" fillId="0" borderId="0" xfId="0" applyNumberFormat="1" applyFont="1" applyAlignment="1">
      <alignment horizontal="center" vertical="top"/>
    </xf>
    <xf numFmtId="0" fontId="23" fillId="0" borderId="20" xfId="0" applyFont="1" applyBorder="1"/>
    <xf numFmtId="0" fontId="23" fillId="0" borderId="21" xfId="0" applyFont="1" applyBorder="1" applyAlignment="1">
      <alignment horizontal="center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0" fontId="20" fillId="0" borderId="22" xfId="0" applyFont="1" applyBorder="1"/>
    <xf numFmtId="0" fontId="20" fillId="0" borderId="23" xfId="0" applyFont="1" applyBorder="1"/>
    <xf numFmtId="0" fontId="23" fillId="0" borderId="23" xfId="0" applyFont="1" applyBorder="1" applyAlignment="1">
      <alignment horizontal="center"/>
    </xf>
    <xf numFmtId="165" fontId="23" fillId="0" borderId="24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7" xfId="0" applyFont="1" applyBorder="1"/>
    <xf numFmtId="0" fontId="23" fillId="0" borderId="27" xfId="0" applyFont="1" applyBorder="1" applyAlignment="1">
      <alignment horizontal="center"/>
    </xf>
    <xf numFmtId="0" fontId="23" fillId="0" borderId="27" xfId="0" applyFont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23" fillId="0" borderId="29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23" xfId="0" applyFont="1" applyBorder="1"/>
    <xf numFmtId="0" fontId="23" fillId="0" borderId="24" xfId="0" applyFont="1" applyBorder="1" applyAlignment="1">
      <alignment horizontal="center"/>
    </xf>
    <xf numFmtId="0" fontId="20" fillId="0" borderId="30" xfId="0" applyFont="1" applyBorder="1"/>
    <xf numFmtId="0" fontId="20" fillId="0" borderId="20" xfId="0" applyFont="1" applyBorder="1"/>
    <xf numFmtId="165" fontId="23" fillId="0" borderId="21" xfId="0" applyNumberFormat="1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23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3" fontId="24" fillId="0" borderId="0" xfId="0" applyNumberFormat="1" applyFont="1" applyAlignment="1">
      <alignment horizontal="center" vertical="top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center" vertical="top"/>
    </xf>
    <xf numFmtId="0" fontId="20" fillId="0" borderId="32" xfId="0" applyFont="1" applyBorder="1"/>
    <xf numFmtId="0" fontId="20" fillId="0" borderId="33" xfId="0" applyFont="1" applyBorder="1"/>
    <xf numFmtId="0" fontId="23" fillId="0" borderId="33" xfId="0" applyFont="1" applyBorder="1" applyAlignment="1">
      <alignment horizontal="center"/>
    </xf>
    <xf numFmtId="165" fontId="23" fillId="0" borderId="34" xfId="0" applyNumberFormat="1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3" xfId="0" applyFont="1" applyBorder="1"/>
    <xf numFmtId="0" fontId="23" fillId="0" borderId="34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0" fillId="0" borderId="39" xfId="0" applyFont="1" applyBorder="1"/>
    <xf numFmtId="0" fontId="20" fillId="0" borderId="40" xfId="0" applyFont="1" applyBorder="1"/>
    <xf numFmtId="0" fontId="23" fillId="0" borderId="40" xfId="0" applyFont="1" applyBorder="1" applyAlignment="1">
      <alignment horizontal="center"/>
    </xf>
    <xf numFmtId="165" fontId="23" fillId="0" borderId="41" xfId="0" applyNumberFormat="1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40" xfId="0" applyFont="1" applyBorder="1"/>
    <xf numFmtId="0" fontId="23" fillId="0" borderId="40" xfId="0" applyFont="1" applyBorder="1" applyAlignment="1">
      <alignment horizontal="left"/>
    </xf>
    <xf numFmtId="0" fontId="23" fillId="0" borderId="42" xfId="0" applyFont="1" applyBorder="1" applyAlignment="1">
      <alignment horizontal="left"/>
    </xf>
    <xf numFmtId="0" fontId="23" fillId="0" borderId="41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0" fillId="0" borderId="48" xfId="0" applyFont="1" applyBorder="1"/>
    <xf numFmtId="0" fontId="20" fillId="0" borderId="27" xfId="0" applyFont="1" applyBorder="1"/>
    <xf numFmtId="165" fontId="23" fillId="0" borderId="29" xfId="0" applyNumberFormat="1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23" fillId="0" borderId="33" xfId="0" applyFont="1" applyBorder="1" applyAlignment="1">
      <alignment horizontal="left"/>
    </xf>
    <xf numFmtId="0" fontId="23" fillId="0" borderId="35" xfId="0" applyFont="1" applyBorder="1" applyAlignment="1">
      <alignment horizontal="left"/>
    </xf>
    <xf numFmtId="3" fontId="25" fillId="0" borderId="0" xfId="0" applyNumberFormat="1" applyFont="1" applyAlignment="1">
      <alignment horizontal="center" vertical="top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center" vertical="top"/>
    </xf>
    <xf numFmtId="0" fontId="20" fillId="0" borderId="51" xfId="0" applyFont="1" applyBorder="1"/>
    <xf numFmtId="0" fontId="20" fillId="0" borderId="1" xfId="0" applyFont="1" applyBorder="1"/>
    <xf numFmtId="0" fontId="23" fillId="0" borderId="1" xfId="0" applyFont="1" applyBorder="1" applyAlignment="1">
      <alignment horizontal="center"/>
    </xf>
    <xf numFmtId="165" fontId="23" fillId="0" borderId="4" xfId="0" applyNumberFormat="1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3" fillId="0" borderId="4" xfId="0" applyFont="1" applyBorder="1" applyAlignment="1">
      <alignment horizontal="center"/>
    </xf>
    <xf numFmtId="8" fontId="23" fillId="0" borderId="0" xfId="0" applyNumberFormat="1" applyFont="1" applyAlignment="1">
      <alignment horizontal="center"/>
    </xf>
    <xf numFmtId="8" fontId="23" fillId="0" borderId="23" xfId="0" applyNumberFormat="1" applyFont="1" applyBorder="1" applyAlignment="1">
      <alignment horizontal="center"/>
    </xf>
    <xf numFmtId="8" fontId="23" fillId="0" borderId="20" xfId="0" applyNumberFormat="1" applyFont="1" applyBorder="1" applyAlignment="1">
      <alignment horizontal="center"/>
    </xf>
    <xf numFmtId="8" fontId="23" fillId="0" borderId="33" xfId="0" applyNumberFormat="1" applyFont="1" applyBorder="1" applyAlignment="1">
      <alignment horizontal="center"/>
    </xf>
    <xf numFmtId="8" fontId="23" fillId="0" borderId="40" xfId="0" applyNumberFormat="1" applyFont="1" applyBorder="1" applyAlignment="1">
      <alignment horizontal="center"/>
    </xf>
    <xf numFmtId="8" fontId="23" fillId="0" borderId="27" xfId="0" applyNumberFormat="1" applyFont="1" applyBorder="1" applyAlignment="1">
      <alignment horizontal="center"/>
    </xf>
    <xf numFmtId="8" fontId="23" fillId="0" borderId="1" xfId="0" applyNumberFormat="1" applyFont="1" applyBorder="1" applyAlignment="1">
      <alignment horizontal="center"/>
    </xf>
    <xf numFmtId="0" fontId="20" fillId="0" borderId="0" xfId="0" applyFont="1" applyBorder="1"/>
    <xf numFmtId="0" fontId="23" fillId="0" borderId="0" xfId="0" applyFont="1" applyBorder="1" applyAlignment="1">
      <alignment horizontal="center"/>
    </xf>
    <xf numFmtId="8" fontId="23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6" fillId="0" borderId="0" xfId="0" applyFont="1" applyAlignment="1"/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3" fillId="0" borderId="3" xfId="0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 wrapText="1"/>
    </xf>
    <xf numFmtId="0" fontId="23" fillId="0" borderId="28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 wrapText="1"/>
    </xf>
    <xf numFmtId="0" fontId="23" fillId="0" borderId="25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 wrapText="1"/>
    </xf>
    <xf numFmtId="0" fontId="23" fillId="0" borderId="19" xfId="0" applyFont="1" applyFill="1" applyBorder="1" applyAlignment="1">
      <alignment horizontal="center"/>
    </xf>
    <xf numFmtId="0" fontId="23" fillId="0" borderId="40" xfId="0" applyFont="1" applyFill="1" applyBorder="1" applyAlignment="1">
      <alignment horizontal="center"/>
    </xf>
    <xf numFmtId="0" fontId="23" fillId="0" borderId="40" xfId="0" applyFont="1" applyFill="1" applyBorder="1" applyAlignment="1">
      <alignment horizontal="center" wrapText="1"/>
    </xf>
    <xf numFmtId="0" fontId="23" fillId="0" borderId="42" xfId="0" applyFont="1" applyFill="1" applyBorder="1" applyAlignment="1">
      <alignment horizontal="center"/>
    </xf>
    <xf numFmtId="0" fontId="23" fillId="0" borderId="33" xfId="0" applyFont="1" applyFill="1" applyBorder="1" applyAlignment="1">
      <alignment horizontal="center"/>
    </xf>
    <xf numFmtId="0" fontId="23" fillId="0" borderId="33" xfId="0" applyFont="1" applyFill="1" applyBorder="1" applyAlignment="1">
      <alignment horizontal="center" wrapText="1"/>
    </xf>
    <xf numFmtId="0" fontId="23" fillId="0" borderId="35" xfId="0" applyFont="1" applyFill="1" applyBorder="1" applyAlignment="1">
      <alignment horizontal="center"/>
    </xf>
    <xf numFmtId="0" fontId="23" fillId="0" borderId="50" xfId="0" applyFont="1" applyFill="1" applyBorder="1" applyAlignment="1">
      <alignment horizontal="center"/>
    </xf>
    <xf numFmtId="0" fontId="23" fillId="0" borderId="37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pivotCacheDefinition" Target="pivotCache/pivotCacheDefinition5.xml"/><Relationship Id="rId6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onnections" Target="connections.xml"/><Relationship Id="rId7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61" Type="http://schemas.openxmlformats.org/officeDocument/2006/relationships/pivotCacheDefinition" Target="pivotCache/pivotCacheDefinition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pivotCacheDefinition" Target="pivotCache/pivotCacheDefinition6.xml"/><Relationship Id="rId69" Type="http://schemas.microsoft.com/office/2017/10/relationships/person" Target="persons/perso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pivotCacheDefinition" Target="pivotCache/pivotCacheDefinition1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pivotCacheDefinition" Target="pivotCache/pivotCacheDefinition4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pivotCacheDefinition" Target="pivotCache/pivotCacheDefinition2.xml"/><Relationship Id="rId65" Type="http://schemas.openxmlformats.org/officeDocument/2006/relationships/theme" Target="theme/theme1.xml"/><Relationship Id="rId73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agan Cutler" refreshedDate="44722.533323958334" createdVersion="7" refreshedVersion="7" minRefreshableVersion="3" recordCount="428" xr:uid="{AE67E3FA-3B19-42C4-9D65-5E48AFFF23EF}">
  <cacheSource type="worksheet">
    <worksheetSource name="Units_AMI__2"/>
  </cacheSource>
  <cacheFields count="3">
    <cacheField name="Source.Name" numFmtId="0">
      <sharedItems count="61">
        <s v="2021-033HrdingSnrLftsCore.xlsx"/>
        <s v="2021-038FltsatJcksnCore.xlsx"/>
        <s v="2022-001KllytwnSrCore.xlsx"/>
        <s v="2022-002CrsntSrCore.xlsx"/>
        <s v="2022-003PteRvrCore.xlsx"/>
        <s v="2022-004MasGrvCore.xlsx"/>
        <s v="2022-005HdckLndgCore.xlsx"/>
        <s v="2022-006BryntLndngCore.xlsx"/>
        <s v="2022-007CyprsRsvCore.xlsx"/>
        <s v="2022-008ElnAveSrEstCore.xlsx"/>
        <s v="2022-009MgnlVllsCore.xlsx"/>
        <s v="2022-010NewportCore.xlsx"/>
        <s v="2022-011KentonCore.xlsx"/>
        <s v="2022-012CvInvernCore.xlsx"/>
        <s v="2022-013_3109AnvilblckCore.xlsx"/>
        <s v="2022-014_LakeView_CORE.xlsx"/>
        <s v="2022-015_1700DraytonStCore.xlsx"/>
        <s v="2022-016UnionStnCore.xlsx"/>
        <s v="2022-017VlgLgcyP1Core.xlsx"/>
        <s v="2022-018CdrBrkCore.xlsx"/>
        <s v="2022-019AnthemIIICore.xlsx"/>
        <s v="2022-020BTWSouthCore.xlsx"/>
        <s v="2022-021CarrTCCore.xlsx"/>
        <s v="2022-022CrkStneCore.xlsx"/>
        <s v="2022-023CarmicCmnsCore.xlsx"/>
        <s v="2022-024MdtwnLftsCore.xlsx"/>
        <s v="2022-025KendPlCore.xlsx"/>
        <s v="2022-026ArbTwnBrchCore.xlsx"/>
        <s v="2022-027TheOasisCore.xlsx"/>
        <s v="2022-028VlgParCore.xlsx"/>
        <s v="2022-029TnnrPlcCore.xlsx"/>
        <s v="2022-030GdnCtySrVlgCore.xlsx"/>
        <s v="2022-031JnprVlgCore.xlsx"/>
        <s v="2022-032DogwdTrl2Core.xlsx"/>
        <s v="2022-034MtnVwAptsCORE.xlsx"/>
        <s v="2022-035GibPkCore.xlsx"/>
        <s v="2022-036CovSqCore.xlsx"/>
        <s v="2022-037VillaRicaSnrcoreapp.xlsx"/>
        <s v="2022-039WstPteSrVlgCore.xlsx"/>
        <s v="2022-040JohnGrahamcoreapp.xlsx"/>
        <s v="2022-041SprngRdgCore.xlsx"/>
        <s v="2022-042DgWdTrcCore.xlsx"/>
        <s v="2022-043HvnWdGdns3Core.xlsx"/>
        <s v="2022-044ChatCrsgCore.xlsx"/>
        <s v="2022-045MSAuburnCore.xlsx"/>
        <s v="2022-046HrvStnCore.xlsx"/>
        <s v="2022-047HeritagePlaceCore.xlsx"/>
        <s v="2022-048WaterfordCore.xlsx"/>
        <s v="2022-049ClrmntSnrCore.xlsx"/>
        <s v="2022-050AndoverPlCore.xlsx"/>
        <s v="2022-051BonAirCore.xlsx"/>
        <s v="2022-052BonAirCore.xlsx"/>
        <s v="2022-053FairOaksCore.xlsx"/>
        <s v="2022-054MagPlCORE.xlsx"/>
        <s v="2022-055AbbMidCORE.xlsx"/>
        <s v="2022-056RichSummCoreHTC.xlsx"/>
        <s v="2022-057RichSummCoreRA.xlsx"/>
        <s v="2022-058Crossing1Core.xlsx"/>
        <s v="2022-059CvSprngCore.xlsx"/>
        <s v="2022-060PrcSlmnCore.xlsx"/>
        <s v="2022-061FrlwNJCore.xlsx"/>
      </sharedItems>
    </cacheField>
    <cacheField name="B/RentType" numFmtId="0">
      <sharedItems count="9">
        <s v="50"/>
        <s v="60"/>
        <s v="Unrestricted"/>
        <s v="70"/>
        <s v=""/>
        <s v="40"/>
        <s v="80"/>
        <s v="30"/>
        <s v="N/A-CS"/>
      </sharedItems>
    </cacheField>
    <cacheField name="E/Units" numFmtId="0">
      <sharedItems containsSemiMixedTypes="0" containsString="0" containsNumber="1" containsInteger="1" minValue="1" maxValue="1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agan Cutler" refreshedDate="44722.539233217591" createdVersion="7" refreshedVersion="7" minRefreshableVersion="3" recordCount="433" xr:uid="{3CC4C38D-7131-4056-B8C9-1F0D457EA9DA}">
  <cacheSource type="worksheet">
    <worksheetSource name="Units_AMI_PBRA_PHA_Subsidy"/>
  </cacheSource>
  <cacheFields count="4">
    <cacheField name="Source.Name" numFmtId="0">
      <sharedItems count="61">
        <s v="2021-033HrdingSnrLftsCore.xlsx"/>
        <s v="2021-038FltsatJcksnCore.xlsx"/>
        <s v="2022-001KllytwnSrCore.xlsx"/>
        <s v="2022-002CrsntSrCore.xlsx"/>
        <s v="2022-003PteRvrCore.xlsx"/>
        <s v="2022-004MasGrvCore.xlsx"/>
        <s v="2022-005HdckLndgCore.xlsx"/>
        <s v="2022-006BryntLndngCore.xlsx"/>
        <s v="2022-007CyprsRsvCore.xlsx"/>
        <s v="2022-008ElnAveSrEstCore.xlsx"/>
        <s v="2022-009MgnlVllsCore.xlsx"/>
        <s v="2022-010NewportCore.xlsx"/>
        <s v="2022-011KentonCore.xlsx"/>
        <s v="2022-012CvInvernCore.xlsx"/>
        <s v="2022-013_3109AnvilblckCore.xlsx"/>
        <s v="2022-014_LakeView_CORE.xlsx"/>
        <s v="2022-015_1700DraytonStCore.xlsx"/>
        <s v="2022-016UnionStnCore.xlsx"/>
        <s v="2022-017VlgLgcyP1Core.xlsx"/>
        <s v="2022-018CdrBrkCore.xlsx"/>
        <s v="2022-019AnthemIIICore.xlsx"/>
        <s v="2022-020BTWSouthCore.xlsx"/>
        <s v="2022-021CarrTCCore.xlsx"/>
        <s v="2022-022CrkStneCore.xlsx"/>
        <s v="2022-023CarmicCmnsCore.xlsx"/>
        <s v="2022-024MdtwnLftsCore.xlsx"/>
        <s v="2022-025KendPlCore.xlsx"/>
        <s v="2022-026ArbTwnBrchCore.xlsx"/>
        <s v="2022-027TheOasisCore.xlsx"/>
        <s v="2022-028VlgParCore.xlsx"/>
        <s v="2022-029TnnrPlcCore.xlsx"/>
        <s v="2022-030GdnCtySrVlgCore.xlsx"/>
        <s v="2022-031JnprVlgCore.xlsx"/>
        <s v="2022-032DogwdTrl2Core.xlsx"/>
        <s v="2022-034MtnVwAptsCORE.xlsx"/>
        <s v="2022-035GibPkCore.xlsx"/>
        <s v="2022-036CovSqCore.xlsx"/>
        <s v="2022-037VillaRicaSnrcoreapp.xlsx"/>
        <s v="2022-039WstPteSrVlgCore.xlsx"/>
        <s v="2022-040JohnGrahamcoreapp.xlsx"/>
        <s v="2022-041SprngRdgCore.xlsx"/>
        <s v="2022-042DgWdTrcCore.xlsx"/>
        <s v="2022-043HvnWdGdns3Core.xlsx"/>
        <s v="2022-044ChatCrsgCore.xlsx"/>
        <s v="2022-045MSAuburnCore.xlsx"/>
        <s v="2022-046HrvStnCore.xlsx"/>
        <s v="2022-047HeritagePlaceCore.xlsx"/>
        <s v="2022-048WaterfordCore.xlsx"/>
        <s v="2022-049ClrmntSnrCore.xlsx"/>
        <s v="2022-050AndoverPlCore.xlsx"/>
        <s v="2022-051BonAirCore.xlsx"/>
        <s v="2022-052BonAirCore.xlsx"/>
        <s v="2022-053FairOaksCore.xlsx"/>
        <s v="2022-054MagPlCORE.xlsx"/>
        <s v="2022-055AbbMidCORE.xlsx"/>
        <s v="2022-056RichSummCoreHTC.xlsx"/>
        <s v="2022-057RichSummCoreRA.xlsx"/>
        <s v="2022-058Crossing1Core.xlsx"/>
        <s v="2022-059CvSprngCore.xlsx"/>
        <s v="2022-060PrcSlmnCore.xlsx"/>
        <s v="2022-061FrlwNJCore.xlsx"/>
      </sharedItems>
    </cacheField>
    <cacheField name="B/RentType" numFmtId="0">
      <sharedItems count="9">
        <s v="50"/>
        <s v="60"/>
        <s v="Unrestricted"/>
        <s v="70"/>
        <s v=""/>
        <s v="40"/>
        <s v="80"/>
        <s v="30"/>
        <s v="N/A-CS"/>
      </sharedItems>
    </cacheField>
    <cacheField name="E/Units" numFmtId="0">
      <sharedItems containsSemiMixedTypes="0" containsString="0" containsNumber="1" containsInteger="1" minValue="1" maxValue="176"/>
    </cacheField>
    <cacheField name="K/0BR/PBRA" numFmtId="0">
      <sharedItems count="5">
        <s v=""/>
        <s v="PHA PBRA"/>
        <s v="RAD"/>
        <s v="HUD"/>
        <s v="USD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agan Cutler" refreshedDate="44722.575277777774" createdVersion="7" refreshedVersion="7" minRefreshableVersion="3" recordCount="305" xr:uid="{89B18607-8C3E-4F30-91D3-D52A437249AC}">
  <cacheSource type="worksheet">
    <worksheetSource ref="A1:C306" sheet="Units-Total-Unit-SF"/>
  </cacheSource>
  <cacheFields count="3">
    <cacheField name="Source.Name" numFmtId="0">
      <sharedItems containsBlank="1" count="62">
        <s v="2021-033HrdingSnrLftsCore.xlsx"/>
        <s v="2021-038FltsatJcksnCore.xlsx"/>
        <s v="2022-001KllytwnSrCore.xlsx"/>
        <s v="2022-002CrsntSrCore.xlsx"/>
        <s v="2022-003PteRvrCore.xlsx"/>
        <s v="2022-004MasGrvCore.xlsx"/>
        <s v="2022-005HdckLndgCore.xlsx"/>
        <s v="2022-006BryntLndngCore.xlsx"/>
        <s v="2022-007CyprsRsvCore.xlsx"/>
        <s v="2022-008ElnAveSrEstCore.xlsx"/>
        <s v="2022-009MgnlVllsCore.xlsx"/>
        <s v="2022-010NewportCore.xlsx"/>
        <s v="2022-011KentonCore.xlsx"/>
        <s v="2022-012CvInvernCore.xlsx"/>
        <s v="2022-013_3109AnvilblckCore.xlsx"/>
        <s v="2022-014_LakeView_CORE.xlsx"/>
        <s v="2022-015_1700DraytonStCore.xlsx"/>
        <s v="2022-016UnionStnCore.xlsx"/>
        <s v="2022-017VlgLgcyP1Core.xlsx"/>
        <s v="2022-018CdrBrkCore.xlsx"/>
        <s v="2022-019AnthemIIICore.xlsx"/>
        <s v="2022-020BTWSouthCore.xlsx"/>
        <s v="2022-021CarrTCCore.xlsx"/>
        <s v="2022-022CrkStneCore.xlsx"/>
        <s v="2022-023CarmicCmnsCore.xlsx"/>
        <s v="2022-024MdtwnLftsCore.xlsx"/>
        <s v="2022-025KendPlCore.xlsx"/>
        <s v="2022-026ArbTwnBrchCore.xlsx"/>
        <s v="2022-027TheOasisCore.xlsx"/>
        <s v="2022-028VlgParCore.xlsx"/>
        <s v="2022-029TnnrPlcCore.xlsx"/>
        <s v="2022-030GdnCtySrVlgCore.xlsx"/>
        <s v="2022-031JnprVlgCore.xlsx"/>
        <s v="2022-032DogwdTrl2Core.xlsx"/>
        <s v="2022-034MtnVwAptsCORE.xlsx"/>
        <s v="2022-035GibPkCore.xlsx"/>
        <s v="2022-036CovSqCore.xlsx"/>
        <s v="2022-037VillaRicaSnrcoreapp.xlsx"/>
        <s v="2022-039WstPteSrVlgCore.xlsx"/>
        <s v="2022-040JohnGrahamcoreapp.xlsx"/>
        <s v="2022-041SprngRdgCore.xlsx"/>
        <s v="2022-042DgWdTrcCore.xlsx"/>
        <s v="2022-043HvnWdGdns3Core.xlsx"/>
        <s v="2022-044ChatCrsgCore.xlsx"/>
        <s v="2022-045MSAuburnCore.xlsx"/>
        <s v="2022-046HrvStnCore.xlsx"/>
        <s v="2022-047HeritagePlaceCore.xlsx"/>
        <s v="2022-048WaterfordCore.xlsx"/>
        <s v="2022-049ClrmntSnrCore.xlsx"/>
        <s v="2022-050AndoverPlCore.xlsx"/>
        <s v="2022-051BonAirCore.xlsx"/>
        <s v="2022-052BonAirCore.xlsx"/>
        <s v="2022-053FairOaksCore.xlsx"/>
        <s v="2022-054MagPlCORE.xlsx"/>
        <s v="2022-055AbbMidCORE.xlsx"/>
        <s v="2022-056RichSummCoreHTC.xlsx"/>
        <s v="2022-057RichSummCoreRA.xlsx"/>
        <s v="2022-058Crossing1Core.xlsx"/>
        <s v="2022-059CvSprngCore.xlsx"/>
        <s v="2022-060PrcSlmnCore.xlsx"/>
        <s v="2022-061FrlwNJCore.xlsx"/>
        <m/>
      </sharedItems>
    </cacheField>
    <cacheField name="Total SF" numFmtId="0">
      <sharedItems containsString="0" containsBlank="1" containsNumber="1" containsInteger="1" minValue="0" maxValue="159800"/>
    </cacheField>
    <cacheField name="C/UnitMixLabels/Bdrms" numFmtId="0">
      <sharedItems containsBlank="1" count="4">
        <s v="Common Space"/>
        <s v="Total"/>
        <s v="Unrestricted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agan Cutler" refreshedDate="44722.58125520833" createdVersion="7" refreshedVersion="7" minRefreshableVersion="3" recordCount="122" xr:uid="{916F5E32-AC5B-4A2F-A8F2-02846554E04D}">
  <cacheSource type="worksheet">
    <worksheetSource name="SF_Total_Non_Res_Common_Area"/>
  </cacheSource>
  <cacheFields count="3">
    <cacheField name="Source.Name" numFmtId="0">
      <sharedItems count="61">
        <s v="2021-033HrdingSnrLftsCore.xlsx"/>
        <s v="2021-038FltsatJcksnCore.xlsx"/>
        <s v="2022-001KllytwnSrCore.xlsx"/>
        <s v="2022-002CrsntSrCore.xlsx"/>
        <s v="2022-003PteRvrCore.xlsx"/>
        <s v="2022-004MasGrvCore.xlsx"/>
        <s v="2022-005HdckLndgCore.xlsx"/>
        <s v="2022-006BryntLndngCore.xlsx"/>
        <s v="2022-007CyprsRsvCore.xlsx"/>
        <s v="2022-008ElnAveSrEstCore.xlsx"/>
        <s v="2022-009MgnlVllsCore.xlsx"/>
        <s v="2022-010NewportCore.xlsx"/>
        <s v="2022-011KentonCore.xlsx"/>
        <s v="2022-012CvInvernCore.xlsx"/>
        <s v="2022-013_3109AnvilblckCore.xlsx"/>
        <s v="2022-014_LakeView_CORE.xlsx"/>
        <s v="2022-015_1700DraytonStCore.xlsx"/>
        <s v="2022-016UnionStnCore.xlsx"/>
        <s v="2022-017VlgLgcyP1Core.xlsx"/>
        <s v="2022-018CdrBrkCore.xlsx"/>
        <s v="2022-019AnthemIIICore.xlsx"/>
        <s v="2022-020BTWSouthCore.xlsx"/>
        <s v="2022-021CarrTCCore.xlsx"/>
        <s v="2022-022CrkStneCore.xlsx"/>
        <s v="2022-023CarmicCmnsCore.xlsx"/>
        <s v="2022-024MdtwnLftsCore.xlsx"/>
        <s v="2022-025KendPlCore.xlsx"/>
        <s v="2022-026ArbTwnBrchCore.xlsx"/>
        <s v="2022-027TheOasisCore.xlsx"/>
        <s v="2022-028VlgParCore.xlsx"/>
        <s v="2022-029TnnrPlcCore.xlsx"/>
        <s v="2022-030GdnCtySrVlgCore.xlsx"/>
        <s v="2022-031JnprVlgCore.xlsx"/>
        <s v="2022-032DogwdTrl2Core.xlsx"/>
        <s v="2022-034MtnVwAptsCORE.xlsx"/>
        <s v="2022-035GibPkCore.xlsx"/>
        <s v="2022-036CovSqCore.xlsx"/>
        <s v="2022-037VillaRicaSnrcoreapp.xlsx"/>
        <s v="2022-039WstPteSrVlgCore.xlsx"/>
        <s v="2022-040JohnGrahamcoreapp.xlsx"/>
        <s v="2022-041SprngRdgCore.xlsx"/>
        <s v="2022-042DgWdTrcCore.xlsx"/>
        <s v="2022-043HvnWdGdns3Core.xlsx"/>
        <s v="2022-044ChatCrsgCore.xlsx"/>
        <s v="2022-045MSAuburnCore.xlsx"/>
        <s v="2022-046HrvStnCore.xlsx"/>
        <s v="2022-047HeritagePlaceCore.xlsx"/>
        <s v="2022-048WaterfordCore.xlsx"/>
        <s v="2022-049ClrmntSnrCore.xlsx"/>
        <s v="2022-050AndoverPlCore.xlsx"/>
        <s v="2022-051BonAirCore.xlsx"/>
        <s v="2022-052BonAirCore.xlsx"/>
        <s v="2022-053FairOaksCore.xlsx"/>
        <s v="2022-054MagPlCORE.xlsx"/>
        <s v="2022-055AbbMidCORE.xlsx"/>
        <s v="2022-056RichSummCoreHTC.xlsx"/>
        <s v="2022-057RichSummCoreRA.xlsx"/>
        <s v="2022-058Crossing1Core.xlsx"/>
        <s v="2022-059CvSprngCore.xlsx"/>
        <s v="2022-060PrcSlmnCore.xlsx"/>
        <s v="2022-061FrlwNJCore.xlsx"/>
      </sharedItems>
    </cacheField>
    <cacheField name="Total SF" numFmtId="0">
      <sharedItems containsString="0" containsBlank="1" containsNumber="1" minValue="1728" maxValue="209630"/>
    </cacheField>
    <cacheField name="C/UnitMixLabels/Bdrms" numFmtId="0">
      <sharedItems count="2">
        <s v="Total Common Area Square Footage (from Nonresidential areas)"/>
        <s v="Total Square Footag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agan Cutler" refreshedDate="44722.6090744213" createdVersion="7" refreshedVersion="7" minRefreshableVersion="3" recordCount="367" xr:uid="{FA418877-E8DD-4C52-B3E4-B24A54F532E0}">
  <cacheSource type="worksheet">
    <worksheetSource name="Units_Bldg_Type"/>
  </cacheSource>
  <cacheFields count="5">
    <cacheField name="Source.Name" numFmtId="0">
      <sharedItems count="61">
        <s v="2021-033HrdingSnrLftsCore.xlsx"/>
        <s v="2021-038FltsatJcksnCore.xlsx"/>
        <s v="2022-001KllytwnSrCore.xlsx"/>
        <s v="2022-002CrsntSrCore.xlsx"/>
        <s v="2022-003PteRvrCore.xlsx"/>
        <s v="2022-004MasGrvCore.xlsx"/>
        <s v="2022-005HdckLndgCore.xlsx"/>
        <s v="2022-006BryntLndngCore.xlsx"/>
        <s v="2022-007CyprsRsvCore.xlsx"/>
        <s v="2022-008ElnAveSrEstCore.xlsx"/>
        <s v="2022-009MgnlVllsCore.xlsx"/>
        <s v="2022-010NewportCore.xlsx"/>
        <s v="2022-011KentonCore.xlsx"/>
        <s v="2022-012CvInvernCore.xlsx"/>
        <s v="2022-013_3109AnvilblckCore.xlsx"/>
        <s v="2022-014_LakeView_CORE.xlsx"/>
        <s v="2022-015_1700DraytonStCore.xlsx"/>
        <s v="2022-016UnionStnCore.xlsx"/>
        <s v="2022-017VlgLgcyP1Core.xlsx"/>
        <s v="2022-018CdrBrkCore.xlsx"/>
        <s v="2022-019AnthemIIICore.xlsx"/>
        <s v="2022-020BTWSouthCore.xlsx"/>
        <s v="2022-021CarrTCCore.xlsx"/>
        <s v="2022-022CrkStneCore.xlsx"/>
        <s v="2022-023CarmicCmnsCore.xlsx"/>
        <s v="2022-024MdtwnLftsCore.xlsx"/>
        <s v="2022-025KendPlCore.xlsx"/>
        <s v="2022-026ArbTwnBrchCore.xlsx"/>
        <s v="2022-027TheOasisCore.xlsx"/>
        <s v="2022-028VlgParCore.xlsx"/>
        <s v="2022-029TnnrPlcCore.xlsx"/>
        <s v="2022-030GdnCtySrVlgCore.xlsx"/>
        <s v="2022-031JnprVlgCore.xlsx"/>
        <s v="2022-032DogwdTrl2Core.xlsx"/>
        <s v="2022-034MtnVwAptsCORE.xlsx"/>
        <s v="2022-035GibPkCore.xlsx"/>
        <s v="2022-036CovSqCore.xlsx"/>
        <s v="2022-037VillaRicaSnrcoreapp.xlsx"/>
        <s v="2022-039WstPteSrVlgCore.xlsx"/>
        <s v="2022-040JohnGrahamcoreapp.xlsx"/>
        <s v="2022-041SprngRdgCore.xlsx"/>
        <s v="2022-042DgWdTrcCore.xlsx"/>
        <s v="2022-043HvnWdGdns3Core.xlsx"/>
        <s v="2022-044ChatCrsgCore.xlsx"/>
        <s v="2022-045MSAuburnCore.xlsx"/>
        <s v="2022-046HrvStnCore.xlsx"/>
        <s v="2022-047HeritagePlaceCore.xlsx"/>
        <s v="2022-048WaterfordCore.xlsx"/>
        <s v="2022-049ClrmntSnrCore.xlsx"/>
        <s v="2022-050AndoverPlCore.xlsx"/>
        <s v="2022-051BonAirCore.xlsx"/>
        <s v="2022-052BonAirCore.xlsx"/>
        <s v="2022-053FairOaksCore.xlsx"/>
        <s v="2022-054MagPlCORE.xlsx"/>
        <s v="2022-055AbbMidCORE.xlsx"/>
        <s v="2022-056RichSummCoreHTC.xlsx"/>
        <s v="2022-057RichSummCoreRA.xlsx"/>
        <s v="2022-058Crossing1Core.xlsx"/>
        <s v="2022-059CvSprngCore.xlsx"/>
        <s v="2022-060PrcSlmnCore.xlsx"/>
        <s v="2022-061FrlwNJCore.xlsx"/>
      </sharedItems>
    </cacheField>
    <cacheField name="E/Units" numFmtId="0">
      <sharedItems containsSemiMixedTypes="0" containsString="0" containsNumber="1" containsInteger="1" minValue="1" maxValue="176"/>
    </cacheField>
    <cacheField name="O/4BR/UABuildDesignType" numFmtId="0">
      <sharedItems/>
    </cacheField>
    <cacheField name="Q/Historic/Expenses3" numFmtId="0">
      <sharedItems/>
    </cacheField>
    <cacheField name="Q/Historic/Expenses4" numFmtId="0">
      <sharedItems count="7">
        <s v="High-Rise Elevator"/>
        <s v="Low-Rise Apt"/>
        <s v="Low-Rise Elevator"/>
        <s v="High-Rise Apt"/>
        <s v="Row House/TH"/>
        <s v="Low-Rise Apt Historic"/>
        <s v="High-Rise Elevator Histori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agan Cutler" refreshedDate="44722.624208564812" createdVersion="7" refreshedVersion="7" minRefreshableVersion="3" recordCount="28" xr:uid="{B8B90655-57CF-4946-9854-C4A6AEF378CA}">
  <cacheSource type="worksheet">
    <worksheetSource name="Set_Asides_NP_DR__2"/>
  </cacheSource>
  <cacheFields count="3">
    <cacheField name="Source.Name" numFmtId="0">
      <sharedItems count="22">
        <s v="2022-001KllytwnSrCore.xlsx"/>
        <s v="2022-007CyprsRsvCore.xlsx"/>
        <s v="2022-008ElnAveSrEstCore.xlsx"/>
        <s v="2022-009MgnlVllsCore.xlsx"/>
        <s v="2022-010NewportCore.xlsx"/>
        <s v="2022-011KentonCore.xlsx"/>
        <s v="2022-012CvInvernCore.xlsx"/>
        <s v="2022-017VlgLgcyP1Core.xlsx"/>
        <s v="2022-018CdrBrkCore.xlsx"/>
        <s v="2022-026ArbTwnBrchCore.xlsx"/>
        <s v="2022-027TheOasisCore.xlsx"/>
        <s v="2022-034MtnVwAptsCORE.xlsx"/>
        <s v="2022-035GibPkCore.xlsx"/>
        <s v="2022-036CovSqCore.xlsx"/>
        <s v="2022-037VillaRicaSnrcoreapp.xlsx"/>
        <s v="2022-044ChatCrsgCore.xlsx"/>
        <s v="2022-045MSAuburnCore.xlsx"/>
        <s v="2022-047HeritagePlaceCore.xlsx"/>
        <s v="2022-048WaterfordCore.xlsx"/>
        <s v="2022-049ClrmntSnrCore.xlsx"/>
        <s v="2022-053FairOaksCore.xlsx"/>
        <s v="2022-054MagPlCORE.xlsx"/>
      </sharedItems>
    </cacheField>
    <cacheField name="M" numFmtId="0">
      <sharedItems count="3">
        <s v="NonProfit"/>
        <s v="Disaster Recovery"/>
        <s v="General"/>
      </sharedItems>
    </cacheField>
    <cacheField name="P" numFmtId="0">
      <sharedItems count="1"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8">
  <r>
    <x v="0"/>
    <x v="0"/>
    <n v="11"/>
  </r>
  <r>
    <x v="0"/>
    <x v="0"/>
    <n v="4"/>
  </r>
  <r>
    <x v="0"/>
    <x v="1"/>
    <n v="15"/>
  </r>
  <r>
    <x v="0"/>
    <x v="1"/>
    <n v="44"/>
  </r>
  <r>
    <x v="0"/>
    <x v="2"/>
    <n v="3"/>
  </r>
  <r>
    <x v="0"/>
    <x v="2"/>
    <n v="7"/>
  </r>
  <r>
    <x v="1"/>
    <x v="0"/>
    <n v="10"/>
  </r>
  <r>
    <x v="1"/>
    <x v="0"/>
    <n v="2"/>
  </r>
  <r>
    <x v="1"/>
    <x v="0"/>
    <n v="6"/>
  </r>
  <r>
    <x v="1"/>
    <x v="1"/>
    <n v="15"/>
  </r>
  <r>
    <x v="1"/>
    <x v="1"/>
    <n v="33"/>
  </r>
  <r>
    <x v="1"/>
    <x v="1"/>
    <n v="9"/>
  </r>
  <r>
    <x v="1"/>
    <x v="2"/>
    <n v="1"/>
  </r>
  <r>
    <x v="1"/>
    <x v="2"/>
    <n v="3"/>
  </r>
  <r>
    <x v="1"/>
    <x v="2"/>
    <n v="5"/>
  </r>
  <r>
    <x v="2"/>
    <x v="0"/>
    <n v="7"/>
  </r>
  <r>
    <x v="2"/>
    <x v="0"/>
    <n v="8"/>
  </r>
  <r>
    <x v="2"/>
    <x v="1"/>
    <n v="20"/>
  </r>
  <r>
    <x v="2"/>
    <x v="1"/>
    <n v="29"/>
  </r>
  <r>
    <x v="2"/>
    <x v="2"/>
    <n v="3"/>
  </r>
  <r>
    <x v="2"/>
    <x v="2"/>
    <n v="5"/>
  </r>
  <r>
    <x v="3"/>
    <x v="0"/>
    <n v="22"/>
  </r>
  <r>
    <x v="3"/>
    <x v="1"/>
    <n v="58"/>
  </r>
  <r>
    <x v="3"/>
    <x v="2"/>
    <n v="10"/>
  </r>
  <r>
    <x v="4"/>
    <x v="0"/>
    <n v="4"/>
  </r>
  <r>
    <x v="4"/>
    <x v="0"/>
    <n v="8"/>
  </r>
  <r>
    <x v="4"/>
    <x v="1"/>
    <n v="10"/>
  </r>
  <r>
    <x v="4"/>
    <x v="1"/>
    <n v="28"/>
  </r>
  <r>
    <x v="4"/>
    <x v="2"/>
    <n v="2"/>
  </r>
  <r>
    <x v="4"/>
    <x v="2"/>
    <n v="4"/>
  </r>
  <r>
    <x v="5"/>
    <x v="0"/>
    <n v="10"/>
  </r>
  <r>
    <x v="5"/>
    <x v="0"/>
    <n v="12"/>
  </r>
  <r>
    <x v="5"/>
    <x v="0"/>
    <n v="2"/>
  </r>
  <r>
    <x v="5"/>
    <x v="1"/>
    <n v="20"/>
  </r>
  <r>
    <x v="5"/>
    <x v="1"/>
    <n v="32"/>
  </r>
  <r>
    <x v="5"/>
    <x v="1"/>
    <n v="6"/>
  </r>
  <r>
    <x v="5"/>
    <x v="2"/>
    <n v="18"/>
  </r>
  <r>
    <x v="5"/>
    <x v="2"/>
    <n v="4"/>
  </r>
  <r>
    <x v="6"/>
    <x v="0"/>
    <n v="4"/>
  </r>
  <r>
    <x v="6"/>
    <x v="0"/>
    <n v="9"/>
  </r>
  <r>
    <x v="6"/>
    <x v="1"/>
    <n v="12"/>
  </r>
  <r>
    <x v="6"/>
    <x v="1"/>
    <n v="6"/>
  </r>
  <r>
    <x v="6"/>
    <x v="3"/>
    <n v="2"/>
  </r>
  <r>
    <x v="6"/>
    <x v="3"/>
    <n v="3"/>
  </r>
  <r>
    <x v="7"/>
    <x v="0"/>
    <n v="3"/>
  </r>
  <r>
    <x v="7"/>
    <x v="0"/>
    <n v="4"/>
  </r>
  <r>
    <x v="7"/>
    <x v="0"/>
    <n v="5"/>
  </r>
  <r>
    <x v="7"/>
    <x v="1"/>
    <n v="6"/>
  </r>
  <r>
    <x v="7"/>
    <x v="1"/>
    <n v="8"/>
  </r>
  <r>
    <x v="7"/>
    <x v="1"/>
    <n v="9"/>
  </r>
  <r>
    <x v="7"/>
    <x v="3"/>
    <n v="1"/>
  </r>
  <r>
    <x v="7"/>
    <x v="3"/>
    <n v="2"/>
  </r>
  <r>
    <x v="8"/>
    <x v="0"/>
    <n v="3"/>
  </r>
  <r>
    <x v="8"/>
    <x v="0"/>
    <n v="5"/>
  </r>
  <r>
    <x v="8"/>
    <x v="0"/>
    <n v="7"/>
  </r>
  <r>
    <x v="8"/>
    <x v="1"/>
    <n v="10"/>
  </r>
  <r>
    <x v="8"/>
    <x v="1"/>
    <n v="14"/>
  </r>
  <r>
    <x v="8"/>
    <x v="1"/>
    <n v="6"/>
  </r>
  <r>
    <x v="8"/>
    <x v="3"/>
    <n v="1"/>
  </r>
  <r>
    <x v="8"/>
    <x v="3"/>
    <n v="3"/>
  </r>
  <r>
    <x v="9"/>
    <x v="0"/>
    <n v="10"/>
  </r>
  <r>
    <x v="9"/>
    <x v="0"/>
    <n v="9"/>
  </r>
  <r>
    <x v="9"/>
    <x v="1"/>
    <n v="14"/>
  </r>
  <r>
    <x v="9"/>
    <x v="1"/>
    <n v="16"/>
  </r>
  <r>
    <x v="9"/>
    <x v="3"/>
    <n v="3"/>
  </r>
  <r>
    <x v="9"/>
    <x v="3"/>
    <n v="4"/>
  </r>
  <r>
    <x v="10"/>
    <x v="0"/>
    <n v="11"/>
  </r>
  <r>
    <x v="10"/>
    <x v="0"/>
    <n v="4"/>
  </r>
  <r>
    <x v="10"/>
    <x v="1"/>
    <n v="19"/>
  </r>
  <r>
    <x v="10"/>
    <x v="1"/>
    <n v="7"/>
  </r>
  <r>
    <x v="10"/>
    <x v="3"/>
    <n v="1"/>
  </r>
  <r>
    <x v="10"/>
    <x v="3"/>
    <n v="4"/>
  </r>
  <r>
    <x v="11"/>
    <x v="0"/>
    <n v="4"/>
  </r>
  <r>
    <x v="11"/>
    <x v="0"/>
    <n v="6"/>
  </r>
  <r>
    <x v="11"/>
    <x v="0"/>
    <n v="9"/>
  </r>
  <r>
    <x v="11"/>
    <x v="1"/>
    <n v="13"/>
  </r>
  <r>
    <x v="11"/>
    <x v="1"/>
    <n v="4"/>
  </r>
  <r>
    <x v="11"/>
    <x v="1"/>
    <n v="6"/>
  </r>
  <r>
    <x v="11"/>
    <x v="3"/>
    <n v="2"/>
  </r>
  <r>
    <x v="12"/>
    <x v="0"/>
    <n v="4"/>
  </r>
  <r>
    <x v="12"/>
    <x v="0"/>
    <n v="6"/>
  </r>
  <r>
    <x v="12"/>
    <x v="0"/>
    <n v="9"/>
  </r>
  <r>
    <x v="12"/>
    <x v="1"/>
    <n v="13"/>
  </r>
  <r>
    <x v="12"/>
    <x v="1"/>
    <n v="4"/>
  </r>
  <r>
    <x v="12"/>
    <x v="1"/>
    <n v="6"/>
  </r>
  <r>
    <x v="12"/>
    <x v="3"/>
    <n v="2"/>
  </r>
  <r>
    <x v="13"/>
    <x v="0"/>
    <n v="1"/>
  </r>
  <r>
    <x v="13"/>
    <x v="0"/>
    <n v="4"/>
  </r>
  <r>
    <x v="13"/>
    <x v="0"/>
    <n v="8"/>
  </r>
  <r>
    <x v="13"/>
    <x v="1"/>
    <n v="14"/>
  </r>
  <r>
    <x v="13"/>
    <x v="1"/>
    <n v="2"/>
  </r>
  <r>
    <x v="13"/>
    <x v="1"/>
    <n v="6"/>
  </r>
  <r>
    <x v="13"/>
    <x v="3"/>
    <n v="1"/>
  </r>
  <r>
    <x v="13"/>
    <x v="3"/>
    <n v="2"/>
  </r>
  <r>
    <x v="14"/>
    <x v="0"/>
    <n v="2"/>
  </r>
  <r>
    <x v="14"/>
    <x v="0"/>
    <n v="6"/>
  </r>
  <r>
    <x v="14"/>
    <x v="1"/>
    <n v="20"/>
  </r>
  <r>
    <x v="14"/>
    <x v="1"/>
    <n v="3"/>
  </r>
  <r>
    <x v="14"/>
    <x v="2"/>
    <n v="3"/>
  </r>
  <r>
    <x v="14"/>
    <x v="2"/>
    <n v="6"/>
  </r>
  <r>
    <x v="15"/>
    <x v="0"/>
    <n v="2"/>
  </r>
  <r>
    <x v="15"/>
    <x v="0"/>
    <n v="4"/>
  </r>
  <r>
    <x v="15"/>
    <x v="0"/>
    <n v="7"/>
  </r>
  <r>
    <x v="15"/>
    <x v="0"/>
    <n v="9"/>
  </r>
  <r>
    <x v="15"/>
    <x v="1"/>
    <n v="12"/>
  </r>
  <r>
    <x v="15"/>
    <x v="1"/>
    <n v="16"/>
  </r>
  <r>
    <x v="15"/>
    <x v="1"/>
    <n v="5"/>
  </r>
  <r>
    <x v="15"/>
    <x v="1"/>
    <n v="8"/>
  </r>
  <r>
    <x v="15"/>
    <x v="2"/>
    <n v="1"/>
  </r>
  <r>
    <x v="15"/>
    <x v="2"/>
    <n v="4"/>
  </r>
  <r>
    <x v="15"/>
    <x v="2"/>
    <n v="5"/>
  </r>
  <r>
    <x v="15"/>
    <x v="2"/>
    <n v="7"/>
  </r>
  <r>
    <x v="16"/>
    <x v="4"/>
    <n v="1"/>
  </r>
  <r>
    <x v="16"/>
    <x v="5"/>
    <n v="1"/>
  </r>
  <r>
    <x v="16"/>
    <x v="5"/>
    <n v="10"/>
  </r>
  <r>
    <x v="16"/>
    <x v="5"/>
    <n v="5"/>
  </r>
  <r>
    <x v="16"/>
    <x v="1"/>
    <n v="3"/>
  </r>
  <r>
    <x v="16"/>
    <x v="1"/>
    <n v="6"/>
  </r>
  <r>
    <x v="16"/>
    <x v="6"/>
    <n v="1"/>
  </r>
  <r>
    <x v="16"/>
    <x v="6"/>
    <n v="10"/>
  </r>
  <r>
    <x v="16"/>
    <x v="6"/>
    <n v="5"/>
  </r>
  <r>
    <x v="17"/>
    <x v="0"/>
    <n v="10"/>
  </r>
  <r>
    <x v="17"/>
    <x v="0"/>
    <n v="2"/>
  </r>
  <r>
    <x v="17"/>
    <x v="0"/>
    <n v="3"/>
  </r>
  <r>
    <x v="17"/>
    <x v="1"/>
    <n v="24"/>
  </r>
  <r>
    <x v="17"/>
    <x v="1"/>
    <n v="5"/>
  </r>
  <r>
    <x v="17"/>
    <x v="1"/>
    <n v="6"/>
  </r>
  <r>
    <x v="17"/>
    <x v="2"/>
    <n v="1"/>
  </r>
  <r>
    <x v="17"/>
    <x v="2"/>
    <n v="4"/>
  </r>
  <r>
    <x v="18"/>
    <x v="7"/>
    <n v="4"/>
  </r>
  <r>
    <x v="18"/>
    <x v="7"/>
    <n v="6"/>
  </r>
  <r>
    <x v="18"/>
    <x v="5"/>
    <n v="4"/>
  </r>
  <r>
    <x v="18"/>
    <x v="5"/>
    <n v="6"/>
  </r>
  <r>
    <x v="18"/>
    <x v="0"/>
    <n v="4"/>
  </r>
  <r>
    <x v="18"/>
    <x v="0"/>
    <n v="6"/>
  </r>
  <r>
    <x v="18"/>
    <x v="1"/>
    <n v="4"/>
  </r>
  <r>
    <x v="18"/>
    <x v="1"/>
    <n v="5"/>
  </r>
  <r>
    <x v="18"/>
    <x v="3"/>
    <n v="2"/>
  </r>
  <r>
    <x v="18"/>
    <x v="3"/>
    <n v="3"/>
  </r>
  <r>
    <x v="18"/>
    <x v="6"/>
    <n v="2"/>
  </r>
  <r>
    <x v="18"/>
    <x v="6"/>
    <n v="3"/>
  </r>
  <r>
    <x v="18"/>
    <x v="6"/>
    <n v="4"/>
  </r>
  <r>
    <x v="19"/>
    <x v="0"/>
    <n v="17"/>
  </r>
  <r>
    <x v="19"/>
    <x v="0"/>
    <n v="5"/>
  </r>
  <r>
    <x v="19"/>
    <x v="1"/>
    <n v="25"/>
  </r>
  <r>
    <x v="19"/>
    <x v="1"/>
    <n v="7"/>
  </r>
  <r>
    <x v="20"/>
    <x v="1"/>
    <n v="12"/>
  </r>
  <r>
    <x v="20"/>
    <x v="1"/>
    <n v="23"/>
  </r>
  <r>
    <x v="20"/>
    <x v="1"/>
    <n v="9"/>
  </r>
  <r>
    <x v="20"/>
    <x v="2"/>
    <n v="3"/>
  </r>
  <r>
    <x v="20"/>
    <x v="2"/>
    <n v="4"/>
  </r>
  <r>
    <x v="21"/>
    <x v="0"/>
    <n v="16"/>
  </r>
  <r>
    <x v="21"/>
    <x v="0"/>
    <n v="2"/>
  </r>
  <r>
    <x v="21"/>
    <x v="1"/>
    <n v="25"/>
  </r>
  <r>
    <x v="21"/>
    <x v="1"/>
    <n v="3"/>
  </r>
  <r>
    <x v="21"/>
    <x v="1"/>
    <n v="30"/>
  </r>
  <r>
    <x v="21"/>
    <x v="1"/>
    <n v="4"/>
  </r>
  <r>
    <x v="21"/>
    <x v="2"/>
    <n v="1"/>
  </r>
  <r>
    <x v="21"/>
    <x v="2"/>
    <n v="9"/>
  </r>
  <r>
    <x v="22"/>
    <x v="7"/>
    <n v="2"/>
  </r>
  <r>
    <x v="22"/>
    <x v="0"/>
    <n v="8"/>
  </r>
  <r>
    <x v="22"/>
    <x v="1"/>
    <n v="11"/>
  </r>
  <r>
    <x v="22"/>
    <x v="3"/>
    <n v="8"/>
  </r>
  <r>
    <x v="23"/>
    <x v="0"/>
    <n v="1"/>
  </r>
  <r>
    <x v="23"/>
    <x v="0"/>
    <n v="4"/>
  </r>
  <r>
    <x v="23"/>
    <x v="0"/>
    <n v="7"/>
  </r>
  <r>
    <x v="23"/>
    <x v="0"/>
    <n v="8"/>
  </r>
  <r>
    <x v="23"/>
    <x v="1"/>
    <n v="12"/>
  </r>
  <r>
    <x v="23"/>
    <x v="1"/>
    <n v="16"/>
  </r>
  <r>
    <x v="23"/>
    <x v="1"/>
    <n v="25"/>
  </r>
  <r>
    <x v="23"/>
    <x v="1"/>
    <n v="28"/>
  </r>
  <r>
    <x v="23"/>
    <x v="1"/>
    <n v="3"/>
  </r>
  <r>
    <x v="24"/>
    <x v="0"/>
    <n v="2"/>
  </r>
  <r>
    <x v="24"/>
    <x v="0"/>
    <n v="4"/>
  </r>
  <r>
    <x v="24"/>
    <x v="0"/>
    <n v="6"/>
  </r>
  <r>
    <x v="24"/>
    <x v="1"/>
    <n v="14"/>
  </r>
  <r>
    <x v="24"/>
    <x v="1"/>
    <n v="23"/>
  </r>
  <r>
    <x v="24"/>
    <x v="1"/>
    <n v="5"/>
  </r>
  <r>
    <x v="24"/>
    <x v="2"/>
    <n v="1"/>
  </r>
  <r>
    <x v="24"/>
    <x v="2"/>
    <n v="2"/>
  </r>
  <r>
    <x v="24"/>
    <x v="2"/>
    <n v="3"/>
  </r>
  <r>
    <x v="25"/>
    <x v="0"/>
    <n v="3"/>
  </r>
  <r>
    <x v="25"/>
    <x v="0"/>
    <n v="5"/>
  </r>
  <r>
    <x v="25"/>
    <x v="1"/>
    <n v="10"/>
  </r>
  <r>
    <x v="25"/>
    <x v="1"/>
    <n v="11"/>
  </r>
  <r>
    <x v="25"/>
    <x v="1"/>
    <n v="22"/>
  </r>
  <r>
    <x v="25"/>
    <x v="2"/>
    <n v="1"/>
  </r>
  <r>
    <x v="25"/>
    <x v="2"/>
    <n v="2"/>
  </r>
  <r>
    <x v="25"/>
    <x v="2"/>
    <n v="3"/>
  </r>
  <r>
    <x v="26"/>
    <x v="0"/>
    <n v="3"/>
  </r>
  <r>
    <x v="26"/>
    <x v="0"/>
    <n v="4"/>
  </r>
  <r>
    <x v="26"/>
    <x v="0"/>
    <n v="5"/>
  </r>
  <r>
    <x v="26"/>
    <x v="1"/>
    <n v="11"/>
  </r>
  <r>
    <x v="26"/>
    <x v="1"/>
    <n v="17"/>
  </r>
  <r>
    <x v="26"/>
    <x v="2"/>
    <n v="2"/>
  </r>
  <r>
    <x v="26"/>
    <x v="2"/>
    <n v="3"/>
  </r>
  <r>
    <x v="27"/>
    <x v="5"/>
    <n v="2"/>
  </r>
  <r>
    <x v="27"/>
    <x v="5"/>
    <n v="3"/>
  </r>
  <r>
    <x v="27"/>
    <x v="0"/>
    <n v="3"/>
  </r>
  <r>
    <x v="27"/>
    <x v="0"/>
    <n v="5"/>
  </r>
  <r>
    <x v="27"/>
    <x v="1"/>
    <n v="17"/>
  </r>
  <r>
    <x v="27"/>
    <x v="1"/>
    <n v="29"/>
  </r>
  <r>
    <x v="27"/>
    <x v="3"/>
    <n v="2"/>
  </r>
  <r>
    <x v="27"/>
    <x v="3"/>
    <n v="3"/>
  </r>
  <r>
    <x v="28"/>
    <x v="0"/>
    <n v="10"/>
  </r>
  <r>
    <x v="28"/>
    <x v="0"/>
    <n v="6"/>
  </r>
  <r>
    <x v="28"/>
    <x v="1"/>
    <n v="21"/>
  </r>
  <r>
    <x v="28"/>
    <x v="1"/>
    <n v="24"/>
  </r>
  <r>
    <x v="28"/>
    <x v="2"/>
    <n v="4"/>
  </r>
  <r>
    <x v="28"/>
    <x v="2"/>
    <n v="5"/>
  </r>
  <r>
    <x v="29"/>
    <x v="0"/>
    <n v="14"/>
  </r>
  <r>
    <x v="29"/>
    <x v="0"/>
    <n v="3"/>
  </r>
  <r>
    <x v="29"/>
    <x v="0"/>
    <n v="6"/>
  </r>
  <r>
    <x v="29"/>
    <x v="1"/>
    <n v="13"/>
  </r>
  <r>
    <x v="29"/>
    <x v="1"/>
    <n v="3"/>
  </r>
  <r>
    <x v="29"/>
    <x v="1"/>
    <n v="6"/>
  </r>
  <r>
    <x v="29"/>
    <x v="3"/>
    <n v="2"/>
  </r>
  <r>
    <x v="29"/>
    <x v="3"/>
    <n v="7"/>
  </r>
  <r>
    <x v="30"/>
    <x v="7"/>
    <n v="1"/>
  </r>
  <r>
    <x v="30"/>
    <x v="5"/>
    <n v="1"/>
  </r>
  <r>
    <x v="30"/>
    <x v="5"/>
    <n v="2"/>
  </r>
  <r>
    <x v="30"/>
    <x v="5"/>
    <n v="3"/>
  </r>
  <r>
    <x v="30"/>
    <x v="0"/>
    <n v="13"/>
  </r>
  <r>
    <x v="30"/>
    <x v="0"/>
    <n v="2"/>
  </r>
  <r>
    <x v="30"/>
    <x v="0"/>
    <n v="7"/>
  </r>
  <r>
    <x v="30"/>
    <x v="0"/>
    <n v="9"/>
  </r>
  <r>
    <x v="30"/>
    <x v="1"/>
    <n v="1"/>
  </r>
  <r>
    <x v="30"/>
    <x v="1"/>
    <n v="2"/>
  </r>
  <r>
    <x v="30"/>
    <x v="1"/>
    <n v="5"/>
  </r>
  <r>
    <x v="30"/>
    <x v="6"/>
    <n v="2"/>
  </r>
  <r>
    <x v="30"/>
    <x v="6"/>
    <n v="4"/>
  </r>
  <r>
    <x v="30"/>
    <x v="6"/>
    <n v="8"/>
  </r>
  <r>
    <x v="31"/>
    <x v="0"/>
    <n v="16"/>
  </r>
  <r>
    <x v="31"/>
    <x v="0"/>
    <n v="9"/>
  </r>
  <r>
    <x v="31"/>
    <x v="1"/>
    <n v="13"/>
  </r>
  <r>
    <x v="31"/>
    <x v="1"/>
    <n v="20"/>
  </r>
  <r>
    <x v="31"/>
    <x v="6"/>
    <n v="2"/>
  </r>
  <r>
    <x v="31"/>
    <x v="6"/>
    <n v="4"/>
  </r>
  <r>
    <x v="32"/>
    <x v="0"/>
    <n v="2"/>
  </r>
  <r>
    <x v="32"/>
    <x v="0"/>
    <n v="7"/>
  </r>
  <r>
    <x v="32"/>
    <x v="0"/>
    <n v="8"/>
  </r>
  <r>
    <x v="32"/>
    <x v="1"/>
    <n v="11"/>
  </r>
  <r>
    <x v="32"/>
    <x v="1"/>
    <n v="13"/>
  </r>
  <r>
    <x v="32"/>
    <x v="1"/>
    <n v="5"/>
  </r>
  <r>
    <x v="32"/>
    <x v="3"/>
    <n v="1"/>
  </r>
  <r>
    <x v="32"/>
    <x v="3"/>
    <n v="2"/>
  </r>
  <r>
    <x v="32"/>
    <x v="3"/>
    <n v="3"/>
  </r>
  <r>
    <x v="33"/>
    <x v="0"/>
    <n v="2"/>
  </r>
  <r>
    <x v="33"/>
    <x v="0"/>
    <n v="4"/>
  </r>
  <r>
    <x v="33"/>
    <x v="0"/>
    <n v="5"/>
  </r>
  <r>
    <x v="33"/>
    <x v="1"/>
    <n v="10"/>
  </r>
  <r>
    <x v="33"/>
    <x v="1"/>
    <n v="17"/>
  </r>
  <r>
    <x v="33"/>
    <x v="1"/>
    <n v="5"/>
  </r>
  <r>
    <x v="33"/>
    <x v="2"/>
    <n v="1"/>
  </r>
  <r>
    <x v="33"/>
    <x v="2"/>
    <n v="2"/>
  </r>
  <r>
    <x v="34"/>
    <x v="0"/>
    <n v="2"/>
  </r>
  <r>
    <x v="34"/>
    <x v="0"/>
    <n v="3"/>
  </r>
  <r>
    <x v="34"/>
    <x v="0"/>
    <n v="8"/>
  </r>
  <r>
    <x v="34"/>
    <x v="1"/>
    <n v="18"/>
  </r>
  <r>
    <x v="34"/>
    <x v="1"/>
    <n v="23"/>
  </r>
  <r>
    <x v="34"/>
    <x v="1"/>
    <n v="7"/>
  </r>
  <r>
    <x v="34"/>
    <x v="2"/>
    <n v="1"/>
  </r>
  <r>
    <x v="34"/>
    <x v="2"/>
    <n v="3"/>
  </r>
  <r>
    <x v="35"/>
    <x v="0"/>
    <n v="1"/>
  </r>
  <r>
    <x v="35"/>
    <x v="0"/>
    <n v="5"/>
  </r>
  <r>
    <x v="35"/>
    <x v="0"/>
    <n v="9"/>
  </r>
  <r>
    <x v="35"/>
    <x v="1"/>
    <n v="10"/>
  </r>
  <r>
    <x v="35"/>
    <x v="1"/>
    <n v="15"/>
  </r>
  <r>
    <x v="35"/>
    <x v="1"/>
    <n v="24"/>
  </r>
  <r>
    <x v="35"/>
    <x v="2"/>
    <n v="2"/>
  </r>
  <r>
    <x v="35"/>
    <x v="2"/>
    <n v="4"/>
  </r>
  <r>
    <x v="36"/>
    <x v="0"/>
    <n v="25"/>
  </r>
  <r>
    <x v="36"/>
    <x v="1"/>
    <n v="59"/>
  </r>
  <r>
    <x v="36"/>
    <x v="8"/>
    <n v="1"/>
  </r>
  <r>
    <x v="37"/>
    <x v="0"/>
    <n v="20"/>
  </r>
  <r>
    <x v="37"/>
    <x v="1"/>
    <n v="32"/>
  </r>
  <r>
    <x v="37"/>
    <x v="2"/>
    <n v="8"/>
  </r>
  <r>
    <x v="38"/>
    <x v="0"/>
    <n v="5"/>
  </r>
  <r>
    <x v="38"/>
    <x v="0"/>
    <n v="6"/>
  </r>
  <r>
    <x v="38"/>
    <x v="1"/>
    <n v="19"/>
  </r>
  <r>
    <x v="38"/>
    <x v="1"/>
    <n v="22"/>
  </r>
  <r>
    <x v="39"/>
    <x v="0"/>
    <n v="2"/>
  </r>
  <r>
    <x v="39"/>
    <x v="0"/>
    <n v="7"/>
  </r>
  <r>
    <x v="39"/>
    <x v="1"/>
    <n v="10"/>
  </r>
  <r>
    <x v="39"/>
    <x v="1"/>
    <n v="28"/>
  </r>
  <r>
    <x v="39"/>
    <x v="1"/>
    <n v="6"/>
  </r>
  <r>
    <x v="39"/>
    <x v="2"/>
    <n v="1"/>
  </r>
  <r>
    <x v="39"/>
    <x v="2"/>
    <n v="2"/>
  </r>
  <r>
    <x v="39"/>
    <x v="2"/>
    <n v="4"/>
  </r>
  <r>
    <x v="40"/>
    <x v="0"/>
    <n v="4"/>
  </r>
  <r>
    <x v="40"/>
    <x v="0"/>
    <n v="6"/>
  </r>
  <r>
    <x v="40"/>
    <x v="1"/>
    <n v="11"/>
  </r>
  <r>
    <x v="40"/>
    <x v="1"/>
    <n v="7"/>
  </r>
  <r>
    <x v="40"/>
    <x v="3"/>
    <n v="1"/>
  </r>
  <r>
    <x v="40"/>
    <x v="3"/>
    <n v="3"/>
  </r>
  <r>
    <x v="41"/>
    <x v="0"/>
    <n v="2"/>
  </r>
  <r>
    <x v="41"/>
    <x v="0"/>
    <n v="6"/>
  </r>
  <r>
    <x v="41"/>
    <x v="0"/>
    <n v="9"/>
  </r>
  <r>
    <x v="41"/>
    <x v="1"/>
    <n v="11"/>
  </r>
  <r>
    <x v="41"/>
    <x v="1"/>
    <n v="3"/>
  </r>
  <r>
    <x v="41"/>
    <x v="1"/>
    <n v="8"/>
  </r>
  <r>
    <x v="41"/>
    <x v="3"/>
    <n v="1"/>
  </r>
  <r>
    <x v="41"/>
    <x v="3"/>
    <n v="2"/>
  </r>
  <r>
    <x v="41"/>
    <x v="3"/>
    <n v="4"/>
  </r>
  <r>
    <x v="42"/>
    <x v="0"/>
    <n v="1"/>
  </r>
  <r>
    <x v="42"/>
    <x v="0"/>
    <n v="4"/>
  </r>
  <r>
    <x v="42"/>
    <x v="1"/>
    <n v="14"/>
  </r>
  <r>
    <x v="42"/>
    <x v="1"/>
    <n v="18"/>
  </r>
  <r>
    <x v="42"/>
    <x v="1"/>
    <n v="4"/>
  </r>
  <r>
    <x v="42"/>
    <x v="2"/>
    <n v="1"/>
  </r>
  <r>
    <x v="42"/>
    <x v="2"/>
    <n v="2"/>
  </r>
  <r>
    <x v="43"/>
    <x v="5"/>
    <n v="12"/>
  </r>
  <r>
    <x v="43"/>
    <x v="5"/>
    <n v="4"/>
  </r>
  <r>
    <x v="43"/>
    <x v="1"/>
    <n v="14"/>
  </r>
  <r>
    <x v="43"/>
    <x v="1"/>
    <n v="4"/>
  </r>
  <r>
    <x v="43"/>
    <x v="1"/>
    <n v="6"/>
  </r>
  <r>
    <x v="43"/>
    <x v="3"/>
    <n v="14"/>
  </r>
  <r>
    <x v="43"/>
    <x v="3"/>
    <n v="6"/>
  </r>
  <r>
    <x v="44"/>
    <x v="0"/>
    <n v="1"/>
  </r>
  <r>
    <x v="44"/>
    <x v="0"/>
    <n v="13"/>
  </r>
  <r>
    <x v="44"/>
    <x v="0"/>
    <n v="8"/>
  </r>
  <r>
    <x v="44"/>
    <x v="1"/>
    <n v="1"/>
  </r>
  <r>
    <x v="44"/>
    <x v="1"/>
    <n v="14"/>
  </r>
  <r>
    <x v="44"/>
    <x v="1"/>
    <n v="16"/>
  </r>
  <r>
    <x v="44"/>
    <x v="3"/>
    <n v="2"/>
  </r>
  <r>
    <x v="44"/>
    <x v="3"/>
    <n v="3"/>
  </r>
  <r>
    <x v="45"/>
    <x v="0"/>
    <n v="10"/>
  </r>
  <r>
    <x v="45"/>
    <x v="0"/>
    <n v="4"/>
  </r>
  <r>
    <x v="45"/>
    <x v="0"/>
    <n v="6"/>
  </r>
  <r>
    <x v="45"/>
    <x v="1"/>
    <n v="19"/>
  </r>
  <r>
    <x v="45"/>
    <x v="1"/>
    <n v="28"/>
  </r>
  <r>
    <x v="45"/>
    <x v="1"/>
    <n v="9"/>
  </r>
  <r>
    <x v="45"/>
    <x v="3"/>
    <n v="1"/>
  </r>
  <r>
    <x v="45"/>
    <x v="3"/>
    <n v="2"/>
  </r>
  <r>
    <x v="46"/>
    <x v="0"/>
    <n v="1"/>
  </r>
  <r>
    <x v="46"/>
    <x v="0"/>
    <n v="12"/>
  </r>
  <r>
    <x v="46"/>
    <x v="0"/>
    <n v="2"/>
  </r>
  <r>
    <x v="46"/>
    <x v="0"/>
    <n v="3"/>
  </r>
  <r>
    <x v="46"/>
    <x v="0"/>
    <n v="4"/>
  </r>
  <r>
    <x v="46"/>
    <x v="0"/>
    <n v="5"/>
  </r>
  <r>
    <x v="46"/>
    <x v="0"/>
    <n v="6"/>
  </r>
  <r>
    <x v="46"/>
    <x v="1"/>
    <n v="1"/>
  </r>
  <r>
    <x v="46"/>
    <x v="1"/>
    <n v="2"/>
  </r>
  <r>
    <x v="46"/>
    <x v="1"/>
    <n v="3"/>
  </r>
  <r>
    <x v="46"/>
    <x v="1"/>
    <n v="6"/>
  </r>
  <r>
    <x v="46"/>
    <x v="8"/>
    <n v="1"/>
  </r>
  <r>
    <x v="47"/>
    <x v="0"/>
    <n v="17"/>
  </r>
  <r>
    <x v="47"/>
    <x v="0"/>
    <n v="4"/>
  </r>
  <r>
    <x v="47"/>
    <x v="0"/>
    <n v="9"/>
  </r>
  <r>
    <x v="47"/>
    <x v="1"/>
    <n v="15"/>
  </r>
  <r>
    <x v="47"/>
    <x v="1"/>
    <n v="2"/>
  </r>
  <r>
    <x v="47"/>
    <x v="1"/>
    <n v="6"/>
  </r>
  <r>
    <x v="47"/>
    <x v="8"/>
    <n v="1"/>
  </r>
  <r>
    <x v="47"/>
    <x v="2"/>
    <n v="1"/>
  </r>
  <r>
    <x v="47"/>
    <x v="2"/>
    <n v="2"/>
  </r>
  <r>
    <x v="47"/>
    <x v="2"/>
    <n v="3"/>
  </r>
  <r>
    <x v="48"/>
    <x v="7"/>
    <n v="11"/>
  </r>
  <r>
    <x v="48"/>
    <x v="7"/>
    <n v="6"/>
  </r>
  <r>
    <x v="48"/>
    <x v="1"/>
    <n v="19"/>
  </r>
  <r>
    <x v="48"/>
    <x v="1"/>
    <n v="5"/>
  </r>
  <r>
    <x v="48"/>
    <x v="6"/>
    <n v="10"/>
  </r>
  <r>
    <x v="48"/>
    <x v="6"/>
    <n v="4"/>
  </r>
  <r>
    <x v="49"/>
    <x v="0"/>
    <n v="13"/>
  </r>
  <r>
    <x v="49"/>
    <x v="0"/>
    <n v="14"/>
  </r>
  <r>
    <x v="49"/>
    <x v="1"/>
    <n v="20"/>
  </r>
  <r>
    <x v="49"/>
    <x v="6"/>
    <n v="3"/>
  </r>
  <r>
    <x v="49"/>
    <x v="8"/>
    <n v="1"/>
  </r>
  <r>
    <x v="50"/>
    <x v="1"/>
    <n v="1"/>
  </r>
  <r>
    <x v="50"/>
    <x v="1"/>
    <n v="176"/>
  </r>
  <r>
    <x v="51"/>
    <x v="1"/>
    <n v="1"/>
  </r>
  <r>
    <x v="51"/>
    <x v="1"/>
    <n v="176"/>
  </r>
  <r>
    <x v="52"/>
    <x v="1"/>
    <n v="1"/>
  </r>
  <r>
    <x v="52"/>
    <x v="1"/>
    <n v="11"/>
  </r>
  <r>
    <x v="52"/>
    <x v="1"/>
    <n v="2"/>
  </r>
  <r>
    <x v="52"/>
    <x v="1"/>
    <n v="21"/>
  </r>
  <r>
    <x v="52"/>
    <x v="1"/>
    <n v="3"/>
  </r>
  <r>
    <x v="52"/>
    <x v="1"/>
    <n v="6"/>
  </r>
  <r>
    <x v="53"/>
    <x v="1"/>
    <n v="10"/>
  </r>
  <r>
    <x v="53"/>
    <x v="1"/>
    <n v="12"/>
  </r>
  <r>
    <x v="53"/>
    <x v="1"/>
    <n v="14"/>
  </r>
  <r>
    <x v="53"/>
    <x v="1"/>
    <n v="16"/>
  </r>
  <r>
    <x v="53"/>
    <x v="1"/>
    <n v="17"/>
  </r>
  <r>
    <x v="53"/>
    <x v="1"/>
    <n v="6"/>
  </r>
  <r>
    <x v="53"/>
    <x v="2"/>
    <n v="4"/>
  </r>
  <r>
    <x v="53"/>
    <x v="2"/>
    <n v="5"/>
  </r>
  <r>
    <x v="54"/>
    <x v="0"/>
    <n v="4"/>
  </r>
  <r>
    <x v="54"/>
    <x v="0"/>
    <n v="5"/>
  </r>
  <r>
    <x v="54"/>
    <x v="1"/>
    <n v="16"/>
  </r>
  <r>
    <x v="54"/>
    <x v="1"/>
    <n v="18"/>
  </r>
  <r>
    <x v="54"/>
    <x v="2"/>
    <n v="2"/>
  </r>
  <r>
    <x v="54"/>
    <x v="2"/>
    <n v="3"/>
  </r>
  <r>
    <x v="55"/>
    <x v="1"/>
    <n v="129"/>
  </r>
  <r>
    <x v="55"/>
    <x v="1"/>
    <n v="6"/>
  </r>
  <r>
    <x v="56"/>
    <x v="1"/>
    <n v="129"/>
  </r>
  <r>
    <x v="56"/>
    <x v="1"/>
    <n v="6"/>
  </r>
  <r>
    <x v="57"/>
    <x v="0"/>
    <n v="15"/>
  </r>
  <r>
    <x v="57"/>
    <x v="1"/>
    <n v="12"/>
  </r>
  <r>
    <x v="57"/>
    <x v="1"/>
    <n v="40"/>
  </r>
  <r>
    <x v="57"/>
    <x v="1"/>
    <n v="5"/>
  </r>
  <r>
    <x v="57"/>
    <x v="2"/>
    <n v="14"/>
  </r>
  <r>
    <x v="57"/>
    <x v="2"/>
    <n v="4"/>
  </r>
  <r>
    <x v="58"/>
    <x v="0"/>
    <n v="3"/>
  </r>
  <r>
    <x v="58"/>
    <x v="0"/>
    <n v="4"/>
  </r>
  <r>
    <x v="58"/>
    <x v="0"/>
    <n v="5"/>
  </r>
  <r>
    <x v="58"/>
    <x v="0"/>
    <n v="8"/>
  </r>
  <r>
    <x v="58"/>
    <x v="1"/>
    <n v="20"/>
  </r>
  <r>
    <x v="58"/>
    <x v="1"/>
    <n v="5"/>
  </r>
  <r>
    <x v="58"/>
    <x v="1"/>
    <n v="7"/>
  </r>
  <r>
    <x v="59"/>
    <x v="0"/>
    <n v="5"/>
  </r>
  <r>
    <x v="59"/>
    <x v="0"/>
    <n v="8"/>
  </r>
  <r>
    <x v="59"/>
    <x v="1"/>
    <n v="19"/>
  </r>
  <r>
    <x v="59"/>
    <x v="1"/>
    <n v="30"/>
  </r>
  <r>
    <x v="59"/>
    <x v="2"/>
    <n v="3"/>
  </r>
  <r>
    <x v="59"/>
    <x v="2"/>
    <n v="4"/>
  </r>
  <r>
    <x v="60"/>
    <x v="7"/>
    <n v="1"/>
  </r>
  <r>
    <x v="60"/>
    <x v="7"/>
    <n v="2"/>
  </r>
  <r>
    <x v="60"/>
    <x v="5"/>
    <n v="1"/>
  </r>
  <r>
    <x v="60"/>
    <x v="5"/>
    <n v="3"/>
  </r>
  <r>
    <x v="60"/>
    <x v="5"/>
    <n v="7"/>
  </r>
  <r>
    <x v="60"/>
    <x v="0"/>
    <n v="13"/>
  </r>
  <r>
    <x v="60"/>
    <x v="0"/>
    <n v="3"/>
  </r>
  <r>
    <x v="60"/>
    <x v="0"/>
    <n v="7"/>
  </r>
  <r>
    <x v="60"/>
    <x v="0"/>
    <n v="8"/>
  </r>
  <r>
    <x v="60"/>
    <x v="1"/>
    <n v="1"/>
  </r>
  <r>
    <x v="60"/>
    <x v="1"/>
    <n v="3"/>
  </r>
  <r>
    <x v="60"/>
    <x v="1"/>
    <n v="4"/>
  </r>
  <r>
    <x v="60"/>
    <x v="6"/>
    <n v="2"/>
  </r>
  <r>
    <x v="60"/>
    <x v="6"/>
    <n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3">
  <r>
    <x v="0"/>
    <x v="0"/>
    <n v="11"/>
    <x v="0"/>
  </r>
  <r>
    <x v="0"/>
    <x v="0"/>
    <n v="4"/>
    <x v="0"/>
  </r>
  <r>
    <x v="0"/>
    <x v="1"/>
    <n v="15"/>
    <x v="0"/>
  </r>
  <r>
    <x v="0"/>
    <x v="1"/>
    <n v="44"/>
    <x v="0"/>
  </r>
  <r>
    <x v="0"/>
    <x v="2"/>
    <n v="3"/>
    <x v="0"/>
  </r>
  <r>
    <x v="0"/>
    <x v="2"/>
    <n v="7"/>
    <x v="0"/>
  </r>
  <r>
    <x v="1"/>
    <x v="0"/>
    <n v="10"/>
    <x v="0"/>
  </r>
  <r>
    <x v="1"/>
    <x v="0"/>
    <n v="2"/>
    <x v="0"/>
  </r>
  <r>
    <x v="1"/>
    <x v="0"/>
    <n v="6"/>
    <x v="0"/>
  </r>
  <r>
    <x v="1"/>
    <x v="1"/>
    <n v="15"/>
    <x v="0"/>
  </r>
  <r>
    <x v="1"/>
    <x v="1"/>
    <n v="33"/>
    <x v="0"/>
  </r>
  <r>
    <x v="1"/>
    <x v="1"/>
    <n v="9"/>
    <x v="0"/>
  </r>
  <r>
    <x v="1"/>
    <x v="2"/>
    <n v="1"/>
    <x v="0"/>
  </r>
  <r>
    <x v="1"/>
    <x v="2"/>
    <n v="3"/>
    <x v="0"/>
  </r>
  <r>
    <x v="1"/>
    <x v="2"/>
    <n v="5"/>
    <x v="0"/>
  </r>
  <r>
    <x v="2"/>
    <x v="0"/>
    <n v="7"/>
    <x v="0"/>
  </r>
  <r>
    <x v="2"/>
    <x v="0"/>
    <n v="8"/>
    <x v="0"/>
  </r>
  <r>
    <x v="2"/>
    <x v="1"/>
    <n v="20"/>
    <x v="0"/>
  </r>
  <r>
    <x v="2"/>
    <x v="1"/>
    <n v="29"/>
    <x v="0"/>
  </r>
  <r>
    <x v="2"/>
    <x v="2"/>
    <n v="3"/>
    <x v="0"/>
  </r>
  <r>
    <x v="2"/>
    <x v="2"/>
    <n v="5"/>
    <x v="0"/>
  </r>
  <r>
    <x v="3"/>
    <x v="0"/>
    <n v="22"/>
    <x v="0"/>
  </r>
  <r>
    <x v="3"/>
    <x v="1"/>
    <n v="58"/>
    <x v="0"/>
  </r>
  <r>
    <x v="3"/>
    <x v="2"/>
    <n v="10"/>
    <x v="0"/>
  </r>
  <r>
    <x v="4"/>
    <x v="0"/>
    <n v="4"/>
    <x v="0"/>
  </r>
  <r>
    <x v="4"/>
    <x v="0"/>
    <n v="8"/>
    <x v="0"/>
  </r>
  <r>
    <x v="4"/>
    <x v="1"/>
    <n v="10"/>
    <x v="0"/>
  </r>
  <r>
    <x v="4"/>
    <x v="1"/>
    <n v="28"/>
    <x v="0"/>
  </r>
  <r>
    <x v="4"/>
    <x v="2"/>
    <n v="2"/>
    <x v="0"/>
  </r>
  <r>
    <x v="4"/>
    <x v="2"/>
    <n v="4"/>
    <x v="0"/>
  </r>
  <r>
    <x v="5"/>
    <x v="0"/>
    <n v="10"/>
    <x v="0"/>
  </r>
  <r>
    <x v="5"/>
    <x v="0"/>
    <n v="12"/>
    <x v="0"/>
  </r>
  <r>
    <x v="5"/>
    <x v="0"/>
    <n v="2"/>
    <x v="0"/>
  </r>
  <r>
    <x v="5"/>
    <x v="1"/>
    <n v="20"/>
    <x v="0"/>
  </r>
  <r>
    <x v="5"/>
    <x v="1"/>
    <n v="32"/>
    <x v="0"/>
  </r>
  <r>
    <x v="5"/>
    <x v="1"/>
    <n v="6"/>
    <x v="0"/>
  </r>
  <r>
    <x v="5"/>
    <x v="2"/>
    <n v="18"/>
    <x v="0"/>
  </r>
  <r>
    <x v="5"/>
    <x v="2"/>
    <n v="4"/>
    <x v="0"/>
  </r>
  <r>
    <x v="6"/>
    <x v="0"/>
    <n v="4"/>
    <x v="0"/>
  </r>
  <r>
    <x v="6"/>
    <x v="0"/>
    <n v="9"/>
    <x v="0"/>
  </r>
  <r>
    <x v="6"/>
    <x v="1"/>
    <n v="12"/>
    <x v="0"/>
  </r>
  <r>
    <x v="6"/>
    <x v="1"/>
    <n v="6"/>
    <x v="0"/>
  </r>
  <r>
    <x v="6"/>
    <x v="3"/>
    <n v="2"/>
    <x v="0"/>
  </r>
  <r>
    <x v="6"/>
    <x v="3"/>
    <n v="3"/>
    <x v="0"/>
  </r>
  <r>
    <x v="7"/>
    <x v="0"/>
    <n v="3"/>
    <x v="0"/>
  </r>
  <r>
    <x v="7"/>
    <x v="0"/>
    <n v="4"/>
    <x v="0"/>
  </r>
  <r>
    <x v="7"/>
    <x v="0"/>
    <n v="5"/>
    <x v="0"/>
  </r>
  <r>
    <x v="7"/>
    <x v="1"/>
    <n v="6"/>
    <x v="0"/>
  </r>
  <r>
    <x v="7"/>
    <x v="1"/>
    <n v="8"/>
    <x v="0"/>
  </r>
  <r>
    <x v="7"/>
    <x v="1"/>
    <n v="9"/>
    <x v="0"/>
  </r>
  <r>
    <x v="7"/>
    <x v="3"/>
    <n v="1"/>
    <x v="0"/>
  </r>
  <r>
    <x v="7"/>
    <x v="3"/>
    <n v="2"/>
    <x v="0"/>
  </r>
  <r>
    <x v="8"/>
    <x v="0"/>
    <n v="3"/>
    <x v="0"/>
  </r>
  <r>
    <x v="8"/>
    <x v="0"/>
    <n v="5"/>
    <x v="0"/>
  </r>
  <r>
    <x v="8"/>
    <x v="0"/>
    <n v="7"/>
    <x v="0"/>
  </r>
  <r>
    <x v="8"/>
    <x v="1"/>
    <n v="10"/>
    <x v="0"/>
  </r>
  <r>
    <x v="8"/>
    <x v="1"/>
    <n v="14"/>
    <x v="0"/>
  </r>
  <r>
    <x v="8"/>
    <x v="1"/>
    <n v="6"/>
    <x v="0"/>
  </r>
  <r>
    <x v="8"/>
    <x v="3"/>
    <n v="1"/>
    <x v="0"/>
  </r>
  <r>
    <x v="8"/>
    <x v="3"/>
    <n v="3"/>
    <x v="0"/>
  </r>
  <r>
    <x v="9"/>
    <x v="0"/>
    <n v="10"/>
    <x v="0"/>
  </r>
  <r>
    <x v="9"/>
    <x v="0"/>
    <n v="9"/>
    <x v="0"/>
  </r>
  <r>
    <x v="9"/>
    <x v="1"/>
    <n v="14"/>
    <x v="0"/>
  </r>
  <r>
    <x v="9"/>
    <x v="1"/>
    <n v="16"/>
    <x v="0"/>
  </r>
  <r>
    <x v="9"/>
    <x v="3"/>
    <n v="3"/>
    <x v="0"/>
  </r>
  <r>
    <x v="9"/>
    <x v="3"/>
    <n v="4"/>
    <x v="0"/>
  </r>
  <r>
    <x v="10"/>
    <x v="0"/>
    <n v="11"/>
    <x v="0"/>
  </r>
  <r>
    <x v="10"/>
    <x v="0"/>
    <n v="4"/>
    <x v="0"/>
  </r>
  <r>
    <x v="10"/>
    <x v="1"/>
    <n v="19"/>
    <x v="0"/>
  </r>
  <r>
    <x v="10"/>
    <x v="1"/>
    <n v="7"/>
    <x v="0"/>
  </r>
  <r>
    <x v="10"/>
    <x v="3"/>
    <n v="1"/>
    <x v="0"/>
  </r>
  <r>
    <x v="10"/>
    <x v="3"/>
    <n v="4"/>
    <x v="0"/>
  </r>
  <r>
    <x v="11"/>
    <x v="0"/>
    <n v="4"/>
    <x v="0"/>
  </r>
  <r>
    <x v="11"/>
    <x v="0"/>
    <n v="6"/>
    <x v="0"/>
  </r>
  <r>
    <x v="11"/>
    <x v="0"/>
    <n v="9"/>
    <x v="0"/>
  </r>
  <r>
    <x v="11"/>
    <x v="1"/>
    <n v="13"/>
    <x v="0"/>
  </r>
  <r>
    <x v="11"/>
    <x v="1"/>
    <n v="4"/>
    <x v="0"/>
  </r>
  <r>
    <x v="11"/>
    <x v="1"/>
    <n v="6"/>
    <x v="0"/>
  </r>
  <r>
    <x v="11"/>
    <x v="3"/>
    <n v="2"/>
    <x v="0"/>
  </r>
  <r>
    <x v="12"/>
    <x v="0"/>
    <n v="4"/>
    <x v="0"/>
  </r>
  <r>
    <x v="12"/>
    <x v="0"/>
    <n v="6"/>
    <x v="0"/>
  </r>
  <r>
    <x v="12"/>
    <x v="0"/>
    <n v="9"/>
    <x v="0"/>
  </r>
  <r>
    <x v="12"/>
    <x v="1"/>
    <n v="13"/>
    <x v="0"/>
  </r>
  <r>
    <x v="12"/>
    <x v="1"/>
    <n v="4"/>
    <x v="0"/>
  </r>
  <r>
    <x v="12"/>
    <x v="1"/>
    <n v="6"/>
    <x v="0"/>
  </r>
  <r>
    <x v="12"/>
    <x v="3"/>
    <n v="2"/>
    <x v="0"/>
  </r>
  <r>
    <x v="13"/>
    <x v="0"/>
    <n v="1"/>
    <x v="0"/>
  </r>
  <r>
    <x v="13"/>
    <x v="0"/>
    <n v="4"/>
    <x v="0"/>
  </r>
  <r>
    <x v="13"/>
    <x v="0"/>
    <n v="8"/>
    <x v="0"/>
  </r>
  <r>
    <x v="13"/>
    <x v="1"/>
    <n v="14"/>
    <x v="0"/>
  </r>
  <r>
    <x v="13"/>
    <x v="1"/>
    <n v="2"/>
    <x v="0"/>
  </r>
  <r>
    <x v="13"/>
    <x v="1"/>
    <n v="6"/>
    <x v="0"/>
  </r>
  <r>
    <x v="13"/>
    <x v="3"/>
    <n v="1"/>
    <x v="0"/>
  </r>
  <r>
    <x v="13"/>
    <x v="3"/>
    <n v="2"/>
    <x v="0"/>
  </r>
  <r>
    <x v="14"/>
    <x v="0"/>
    <n v="2"/>
    <x v="0"/>
  </r>
  <r>
    <x v="14"/>
    <x v="0"/>
    <n v="6"/>
    <x v="0"/>
  </r>
  <r>
    <x v="14"/>
    <x v="1"/>
    <n v="20"/>
    <x v="0"/>
  </r>
  <r>
    <x v="14"/>
    <x v="1"/>
    <n v="3"/>
    <x v="0"/>
  </r>
  <r>
    <x v="14"/>
    <x v="2"/>
    <n v="3"/>
    <x v="0"/>
  </r>
  <r>
    <x v="14"/>
    <x v="2"/>
    <n v="6"/>
    <x v="0"/>
  </r>
  <r>
    <x v="15"/>
    <x v="0"/>
    <n v="2"/>
    <x v="0"/>
  </r>
  <r>
    <x v="15"/>
    <x v="0"/>
    <n v="4"/>
    <x v="0"/>
  </r>
  <r>
    <x v="15"/>
    <x v="0"/>
    <n v="7"/>
    <x v="0"/>
  </r>
  <r>
    <x v="15"/>
    <x v="0"/>
    <n v="9"/>
    <x v="0"/>
  </r>
  <r>
    <x v="15"/>
    <x v="1"/>
    <n v="12"/>
    <x v="0"/>
  </r>
  <r>
    <x v="15"/>
    <x v="1"/>
    <n v="16"/>
    <x v="0"/>
  </r>
  <r>
    <x v="15"/>
    <x v="1"/>
    <n v="5"/>
    <x v="0"/>
  </r>
  <r>
    <x v="15"/>
    <x v="1"/>
    <n v="8"/>
    <x v="0"/>
  </r>
  <r>
    <x v="15"/>
    <x v="2"/>
    <n v="1"/>
    <x v="0"/>
  </r>
  <r>
    <x v="15"/>
    <x v="2"/>
    <n v="4"/>
    <x v="0"/>
  </r>
  <r>
    <x v="15"/>
    <x v="2"/>
    <n v="5"/>
    <x v="0"/>
  </r>
  <r>
    <x v="15"/>
    <x v="2"/>
    <n v="7"/>
    <x v="0"/>
  </r>
  <r>
    <x v="16"/>
    <x v="4"/>
    <n v="1"/>
    <x v="0"/>
  </r>
  <r>
    <x v="16"/>
    <x v="5"/>
    <n v="1"/>
    <x v="0"/>
  </r>
  <r>
    <x v="16"/>
    <x v="5"/>
    <n v="10"/>
    <x v="0"/>
  </r>
  <r>
    <x v="16"/>
    <x v="5"/>
    <n v="5"/>
    <x v="0"/>
  </r>
  <r>
    <x v="16"/>
    <x v="1"/>
    <n v="3"/>
    <x v="0"/>
  </r>
  <r>
    <x v="16"/>
    <x v="1"/>
    <n v="6"/>
    <x v="0"/>
  </r>
  <r>
    <x v="16"/>
    <x v="6"/>
    <n v="1"/>
    <x v="0"/>
  </r>
  <r>
    <x v="16"/>
    <x v="6"/>
    <n v="10"/>
    <x v="0"/>
  </r>
  <r>
    <x v="16"/>
    <x v="6"/>
    <n v="5"/>
    <x v="0"/>
  </r>
  <r>
    <x v="17"/>
    <x v="0"/>
    <n v="10"/>
    <x v="0"/>
  </r>
  <r>
    <x v="17"/>
    <x v="0"/>
    <n v="2"/>
    <x v="0"/>
  </r>
  <r>
    <x v="17"/>
    <x v="0"/>
    <n v="3"/>
    <x v="0"/>
  </r>
  <r>
    <x v="17"/>
    <x v="1"/>
    <n v="24"/>
    <x v="0"/>
  </r>
  <r>
    <x v="17"/>
    <x v="1"/>
    <n v="5"/>
    <x v="0"/>
  </r>
  <r>
    <x v="17"/>
    <x v="1"/>
    <n v="6"/>
    <x v="0"/>
  </r>
  <r>
    <x v="17"/>
    <x v="2"/>
    <n v="1"/>
    <x v="0"/>
  </r>
  <r>
    <x v="17"/>
    <x v="2"/>
    <n v="4"/>
    <x v="0"/>
  </r>
  <r>
    <x v="18"/>
    <x v="7"/>
    <n v="4"/>
    <x v="1"/>
  </r>
  <r>
    <x v="18"/>
    <x v="7"/>
    <n v="6"/>
    <x v="1"/>
  </r>
  <r>
    <x v="18"/>
    <x v="5"/>
    <n v="4"/>
    <x v="1"/>
  </r>
  <r>
    <x v="18"/>
    <x v="5"/>
    <n v="6"/>
    <x v="1"/>
  </r>
  <r>
    <x v="18"/>
    <x v="0"/>
    <n v="4"/>
    <x v="1"/>
  </r>
  <r>
    <x v="18"/>
    <x v="0"/>
    <n v="6"/>
    <x v="1"/>
  </r>
  <r>
    <x v="18"/>
    <x v="1"/>
    <n v="4"/>
    <x v="0"/>
  </r>
  <r>
    <x v="18"/>
    <x v="1"/>
    <n v="4"/>
    <x v="1"/>
  </r>
  <r>
    <x v="18"/>
    <x v="1"/>
    <n v="5"/>
    <x v="0"/>
  </r>
  <r>
    <x v="18"/>
    <x v="3"/>
    <n v="2"/>
    <x v="0"/>
  </r>
  <r>
    <x v="18"/>
    <x v="3"/>
    <n v="3"/>
    <x v="0"/>
  </r>
  <r>
    <x v="18"/>
    <x v="6"/>
    <n v="2"/>
    <x v="0"/>
  </r>
  <r>
    <x v="18"/>
    <x v="6"/>
    <n v="3"/>
    <x v="0"/>
  </r>
  <r>
    <x v="18"/>
    <x v="6"/>
    <n v="4"/>
    <x v="0"/>
  </r>
  <r>
    <x v="19"/>
    <x v="0"/>
    <n v="17"/>
    <x v="0"/>
  </r>
  <r>
    <x v="19"/>
    <x v="0"/>
    <n v="5"/>
    <x v="0"/>
  </r>
  <r>
    <x v="19"/>
    <x v="1"/>
    <n v="25"/>
    <x v="0"/>
  </r>
  <r>
    <x v="19"/>
    <x v="1"/>
    <n v="7"/>
    <x v="0"/>
  </r>
  <r>
    <x v="20"/>
    <x v="1"/>
    <n v="12"/>
    <x v="0"/>
  </r>
  <r>
    <x v="20"/>
    <x v="1"/>
    <n v="23"/>
    <x v="0"/>
  </r>
  <r>
    <x v="20"/>
    <x v="1"/>
    <n v="9"/>
    <x v="1"/>
  </r>
  <r>
    <x v="20"/>
    <x v="2"/>
    <n v="3"/>
    <x v="0"/>
  </r>
  <r>
    <x v="20"/>
    <x v="2"/>
    <n v="4"/>
    <x v="0"/>
  </r>
  <r>
    <x v="21"/>
    <x v="0"/>
    <n v="16"/>
    <x v="1"/>
  </r>
  <r>
    <x v="21"/>
    <x v="0"/>
    <n v="2"/>
    <x v="1"/>
  </r>
  <r>
    <x v="21"/>
    <x v="1"/>
    <n v="25"/>
    <x v="0"/>
  </r>
  <r>
    <x v="21"/>
    <x v="1"/>
    <n v="3"/>
    <x v="0"/>
  </r>
  <r>
    <x v="21"/>
    <x v="1"/>
    <n v="30"/>
    <x v="1"/>
  </r>
  <r>
    <x v="21"/>
    <x v="1"/>
    <n v="4"/>
    <x v="1"/>
  </r>
  <r>
    <x v="21"/>
    <x v="2"/>
    <n v="1"/>
    <x v="0"/>
  </r>
  <r>
    <x v="21"/>
    <x v="2"/>
    <n v="9"/>
    <x v="0"/>
  </r>
  <r>
    <x v="22"/>
    <x v="7"/>
    <n v="2"/>
    <x v="0"/>
  </r>
  <r>
    <x v="22"/>
    <x v="0"/>
    <n v="8"/>
    <x v="0"/>
  </r>
  <r>
    <x v="22"/>
    <x v="1"/>
    <n v="11"/>
    <x v="0"/>
  </r>
  <r>
    <x v="22"/>
    <x v="3"/>
    <n v="8"/>
    <x v="0"/>
  </r>
  <r>
    <x v="23"/>
    <x v="0"/>
    <n v="1"/>
    <x v="0"/>
  </r>
  <r>
    <x v="23"/>
    <x v="0"/>
    <n v="4"/>
    <x v="0"/>
  </r>
  <r>
    <x v="23"/>
    <x v="0"/>
    <n v="7"/>
    <x v="0"/>
  </r>
  <r>
    <x v="23"/>
    <x v="0"/>
    <n v="8"/>
    <x v="0"/>
  </r>
  <r>
    <x v="23"/>
    <x v="1"/>
    <n v="12"/>
    <x v="0"/>
  </r>
  <r>
    <x v="23"/>
    <x v="1"/>
    <n v="16"/>
    <x v="0"/>
  </r>
  <r>
    <x v="23"/>
    <x v="1"/>
    <n v="25"/>
    <x v="0"/>
  </r>
  <r>
    <x v="23"/>
    <x v="1"/>
    <n v="28"/>
    <x v="0"/>
  </r>
  <r>
    <x v="23"/>
    <x v="1"/>
    <n v="3"/>
    <x v="0"/>
  </r>
  <r>
    <x v="24"/>
    <x v="0"/>
    <n v="2"/>
    <x v="0"/>
  </r>
  <r>
    <x v="24"/>
    <x v="0"/>
    <n v="4"/>
    <x v="0"/>
  </r>
  <r>
    <x v="24"/>
    <x v="0"/>
    <n v="6"/>
    <x v="0"/>
  </r>
  <r>
    <x v="24"/>
    <x v="1"/>
    <n v="14"/>
    <x v="0"/>
  </r>
  <r>
    <x v="24"/>
    <x v="1"/>
    <n v="23"/>
    <x v="0"/>
  </r>
  <r>
    <x v="24"/>
    <x v="1"/>
    <n v="5"/>
    <x v="0"/>
  </r>
  <r>
    <x v="24"/>
    <x v="2"/>
    <n v="1"/>
    <x v="0"/>
  </r>
  <r>
    <x v="24"/>
    <x v="2"/>
    <n v="2"/>
    <x v="0"/>
  </r>
  <r>
    <x v="24"/>
    <x v="2"/>
    <n v="3"/>
    <x v="0"/>
  </r>
  <r>
    <x v="25"/>
    <x v="0"/>
    <n v="3"/>
    <x v="0"/>
  </r>
  <r>
    <x v="25"/>
    <x v="0"/>
    <n v="5"/>
    <x v="0"/>
  </r>
  <r>
    <x v="25"/>
    <x v="1"/>
    <n v="10"/>
    <x v="0"/>
  </r>
  <r>
    <x v="25"/>
    <x v="1"/>
    <n v="11"/>
    <x v="0"/>
  </r>
  <r>
    <x v="25"/>
    <x v="1"/>
    <n v="22"/>
    <x v="0"/>
  </r>
  <r>
    <x v="25"/>
    <x v="2"/>
    <n v="1"/>
    <x v="0"/>
  </r>
  <r>
    <x v="25"/>
    <x v="2"/>
    <n v="2"/>
    <x v="0"/>
  </r>
  <r>
    <x v="25"/>
    <x v="2"/>
    <n v="3"/>
    <x v="0"/>
  </r>
  <r>
    <x v="26"/>
    <x v="0"/>
    <n v="3"/>
    <x v="0"/>
  </r>
  <r>
    <x v="26"/>
    <x v="0"/>
    <n v="4"/>
    <x v="0"/>
  </r>
  <r>
    <x v="26"/>
    <x v="0"/>
    <n v="5"/>
    <x v="0"/>
  </r>
  <r>
    <x v="26"/>
    <x v="1"/>
    <n v="11"/>
    <x v="0"/>
  </r>
  <r>
    <x v="26"/>
    <x v="1"/>
    <n v="17"/>
    <x v="0"/>
  </r>
  <r>
    <x v="26"/>
    <x v="2"/>
    <n v="2"/>
    <x v="0"/>
  </r>
  <r>
    <x v="26"/>
    <x v="2"/>
    <n v="3"/>
    <x v="0"/>
  </r>
  <r>
    <x v="27"/>
    <x v="5"/>
    <n v="2"/>
    <x v="0"/>
  </r>
  <r>
    <x v="27"/>
    <x v="5"/>
    <n v="3"/>
    <x v="0"/>
  </r>
  <r>
    <x v="27"/>
    <x v="0"/>
    <n v="3"/>
    <x v="0"/>
  </r>
  <r>
    <x v="27"/>
    <x v="0"/>
    <n v="5"/>
    <x v="0"/>
  </r>
  <r>
    <x v="27"/>
    <x v="1"/>
    <n v="17"/>
    <x v="0"/>
  </r>
  <r>
    <x v="27"/>
    <x v="1"/>
    <n v="29"/>
    <x v="0"/>
  </r>
  <r>
    <x v="27"/>
    <x v="3"/>
    <n v="2"/>
    <x v="0"/>
  </r>
  <r>
    <x v="27"/>
    <x v="3"/>
    <n v="3"/>
    <x v="0"/>
  </r>
  <r>
    <x v="28"/>
    <x v="0"/>
    <n v="10"/>
    <x v="0"/>
  </r>
  <r>
    <x v="28"/>
    <x v="0"/>
    <n v="6"/>
    <x v="0"/>
  </r>
  <r>
    <x v="28"/>
    <x v="1"/>
    <n v="21"/>
    <x v="0"/>
  </r>
  <r>
    <x v="28"/>
    <x v="1"/>
    <n v="24"/>
    <x v="0"/>
  </r>
  <r>
    <x v="28"/>
    <x v="2"/>
    <n v="4"/>
    <x v="0"/>
  </r>
  <r>
    <x v="28"/>
    <x v="2"/>
    <n v="5"/>
    <x v="0"/>
  </r>
  <r>
    <x v="29"/>
    <x v="0"/>
    <n v="14"/>
    <x v="0"/>
  </r>
  <r>
    <x v="29"/>
    <x v="0"/>
    <n v="3"/>
    <x v="0"/>
  </r>
  <r>
    <x v="29"/>
    <x v="0"/>
    <n v="6"/>
    <x v="0"/>
  </r>
  <r>
    <x v="29"/>
    <x v="1"/>
    <n v="13"/>
    <x v="0"/>
  </r>
  <r>
    <x v="29"/>
    <x v="1"/>
    <n v="3"/>
    <x v="0"/>
  </r>
  <r>
    <x v="29"/>
    <x v="1"/>
    <n v="6"/>
    <x v="0"/>
  </r>
  <r>
    <x v="29"/>
    <x v="3"/>
    <n v="2"/>
    <x v="0"/>
  </r>
  <r>
    <x v="29"/>
    <x v="3"/>
    <n v="7"/>
    <x v="0"/>
  </r>
  <r>
    <x v="30"/>
    <x v="7"/>
    <n v="1"/>
    <x v="2"/>
  </r>
  <r>
    <x v="30"/>
    <x v="5"/>
    <n v="1"/>
    <x v="2"/>
  </r>
  <r>
    <x v="30"/>
    <x v="5"/>
    <n v="2"/>
    <x v="2"/>
  </r>
  <r>
    <x v="30"/>
    <x v="5"/>
    <n v="3"/>
    <x v="2"/>
  </r>
  <r>
    <x v="30"/>
    <x v="0"/>
    <n v="13"/>
    <x v="2"/>
  </r>
  <r>
    <x v="30"/>
    <x v="0"/>
    <n v="2"/>
    <x v="2"/>
  </r>
  <r>
    <x v="30"/>
    <x v="0"/>
    <n v="7"/>
    <x v="2"/>
  </r>
  <r>
    <x v="30"/>
    <x v="0"/>
    <n v="9"/>
    <x v="2"/>
  </r>
  <r>
    <x v="30"/>
    <x v="1"/>
    <n v="1"/>
    <x v="2"/>
  </r>
  <r>
    <x v="30"/>
    <x v="1"/>
    <n v="2"/>
    <x v="2"/>
  </r>
  <r>
    <x v="30"/>
    <x v="1"/>
    <n v="5"/>
    <x v="2"/>
  </r>
  <r>
    <x v="30"/>
    <x v="6"/>
    <n v="2"/>
    <x v="2"/>
  </r>
  <r>
    <x v="30"/>
    <x v="6"/>
    <n v="4"/>
    <x v="2"/>
  </r>
  <r>
    <x v="30"/>
    <x v="6"/>
    <n v="8"/>
    <x v="2"/>
  </r>
  <r>
    <x v="31"/>
    <x v="0"/>
    <n v="16"/>
    <x v="0"/>
  </r>
  <r>
    <x v="31"/>
    <x v="0"/>
    <n v="9"/>
    <x v="0"/>
  </r>
  <r>
    <x v="31"/>
    <x v="1"/>
    <n v="13"/>
    <x v="0"/>
  </r>
  <r>
    <x v="31"/>
    <x v="1"/>
    <n v="20"/>
    <x v="0"/>
  </r>
  <r>
    <x v="31"/>
    <x v="6"/>
    <n v="2"/>
    <x v="0"/>
  </r>
  <r>
    <x v="31"/>
    <x v="6"/>
    <n v="4"/>
    <x v="0"/>
  </r>
  <r>
    <x v="32"/>
    <x v="0"/>
    <n v="2"/>
    <x v="0"/>
  </r>
  <r>
    <x v="32"/>
    <x v="0"/>
    <n v="7"/>
    <x v="0"/>
  </r>
  <r>
    <x v="32"/>
    <x v="0"/>
    <n v="8"/>
    <x v="0"/>
  </r>
  <r>
    <x v="32"/>
    <x v="1"/>
    <n v="11"/>
    <x v="0"/>
  </r>
  <r>
    <x v="32"/>
    <x v="1"/>
    <n v="13"/>
    <x v="0"/>
  </r>
  <r>
    <x v="32"/>
    <x v="1"/>
    <n v="5"/>
    <x v="0"/>
  </r>
  <r>
    <x v="32"/>
    <x v="3"/>
    <n v="1"/>
    <x v="0"/>
  </r>
  <r>
    <x v="32"/>
    <x v="3"/>
    <n v="2"/>
    <x v="0"/>
  </r>
  <r>
    <x v="32"/>
    <x v="3"/>
    <n v="3"/>
    <x v="0"/>
  </r>
  <r>
    <x v="33"/>
    <x v="0"/>
    <n v="2"/>
    <x v="0"/>
  </r>
  <r>
    <x v="33"/>
    <x v="0"/>
    <n v="4"/>
    <x v="0"/>
  </r>
  <r>
    <x v="33"/>
    <x v="0"/>
    <n v="5"/>
    <x v="0"/>
  </r>
  <r>
    <x v="33"/>
    <x v="1"/>
    <n v="10"/>
    <x v="0"/>
  </r>
  <r>
    <x v="33"/>
    <x v="1"/>
    <n v="17"/>
    <x v="0"/>
  </r>
  <r>
    <x v="33"/>
    <x v="1"/>
    <n v="5"/>
    <x v="0"/>
  </r>
  <r>
    <x v="33"/>
    <x v="2"/>
    <n v="1"/>
    <x v="0"/>
  </r>
  <r>
    <x v="33"/>
    <x v="2"/>
    <n v="2"/>
    <x v="0"/>
  </r>
  <r>
    <x v="34"/>
    <x v="0"/>
    <n v="2"/>
    <x v="0"/>
  </r>
  <r>
    <x v="34"/>
    <x v="0"/>
    <n v="3"/>
    <x v="0"/>
  </r>
  <r>
    <x v="34"/>
    <x v="0"/>
    <n v="8"/>
    <x v="0"/>
  </r>
  <r>
    <x v="34"/>
    <x v="1"/>
    <n v="18"/>
    <x v="0"/>
  </r>
  <r>
    <x v="34"/>
    <x v="1"/>
    <n v="23"/>
    <x v="0"/>
  </r>
  <r>
    <x v="34"/>
    <x v="1"/>
    <n v="7"/>
    <x v="0"/>
  </r>
  <r>
    <x v="34"/>
    <x v="2"/>
    <n v="1"/>
    <x v="0"/>
  </r>
  <r>
    <x v="34"/>
    <x v="2"/>
    <n v="3"/>
    <x v="0"/>
  </r>
  <r>
    <x v="35"/>
    <x v="0"/>
    <n v="1"/>
    <x v="0"/>
  </r>
  <r>
    <x v="35"/>
    <x v="0"/>
    <n v="5"/>
    <x v="0"/>
  </r>
  <r>
    <x v="35"/>
    <x v="0"/>
    <n v="9"/>
    <x v="0"/>
  </r>
  <r>
    <x v="35"/>
    <x v="1"/>
    <n v="10"/>
    <x v="0"/>
  </r>
  <r>
    <x v="35"/>
    <x v="1"/>
    <n v="15"/>
    <x v="0"/>
  </r>
  <r>
    <x v="35"/>
    <x v="1"/>
    <n v="24"/>
    <x v="0"/>
  </r>
  <r>
    <x v="35"/>
    <x v="2"/>
    <n v="2"/>
    <x v="0"/>
  </r>
  <r>
    <x v="35"/>
    <x v="2"/>
    <n v="4"/>
    <x v="0"/>
  </r>
  <r>
    <x v="36"/>
    <x v="0"/>
    <n v="25"/>
    <x v="3"/>
  </r>
  <r>
    <x v="36"/>
    <x v="1"/>
    <n v="59"/>
    <x v="3"/>
  </r>
  <r>
    <x v="36"/>
    <x v="8"/>
    <n v="1"/>
    <x v="0"/>
  </r>
  <r>
    <x v="37"/>
    <x v="0"/>
    <n v="20"/>
    <x v="0"/>
  </r>
  <r>
    <x v="37"/>
    <x v="1"/>
    <n v="32"/>
    <x v="0"/>
  </r>
  <r>
    <x v="37"/>
    <x v="2"/>
    <n v="8"/>
    <x v="0"/>
  </r>
  <r>
    <x v="38"/>
    <x v="0"/>
    <n v="5"/>
    <x v="0"/>
  </r>
  <r>
    <x v="38"/>
    <x v="0"/>
    <n v="6"/>
    <x v="0"/>
  </r>
  <r>
    <x v="38"/>
    <x v="1"/>
    <n v="19"/>
    <x v="0"/>
  </r>
  <r>
    <x v="38"/>
    <x v="1"/>
    <n v="22"/>
    <x v="0"/>
  </r>
  <r>
    <x v="39"/>
    <x v="0"/>
    <n v="2"/>
    <x v="2"/>
  </r>
  <r>
    <x v="39"/>
    <x v="0"/>
    <n v="7"/>
    <x v="0"/>
  </r>
  <r>
    <x v="39"/>
    <x v="1"/>
    <n v="10"/>
    <x v="2"/>
  </r>
  <r>
    <x v="39"/>
    <x v="1"/>
    <n v="28"/>
    <x v="2"/>
  </r>
  <r>
    <x v="39"/>
    <x v="1"/>
    <n v="6"/>
    <x v="2"/>
  </r>
  <r>
    <x v="39"/>
    <x v="2"/>
    <n v="1"/>
    <x v="0"/>
  </r>
  <r>
    <x v="39"/>
    <x v="2"/>
    <n v="2"/>
    <x v="0"/>
  </r>
  <r>
    <x v="39"/>
    <x v="2"/>
    <n v="4"/>
    <x v="0"/>
  </r>
  <r>
    <x v="40"/>
    <x v="0"/>
    <n v="4"/>
    <x v="0"/>
  </r>
  <r>
    <x v="40"/>
    <x v="0"/>
    <n v="6"/>
    <x v="0"/>
  </r>
  <r>
    <x v="40"/>
    <x v="1"/>
    <n v="11"/>
    <x v="0"/>
  </r>
  <r>
    <x v="40"/>
    <x v="1"/>
    <n v="7"/>
    <x v="0"/>
  </r>
  <r>
    <x v="40"/>
    <x v="3"/>
    <n v="1"/>
    <x v="0"/>
  </r>
  <r>
    <x v="40"/>
    <x v="3"/>
    <n v="3"/>
    <x v="0"/>
  </r>
  <r>
    <x v="41"/>
    <x v="0"/>
    <n v="2"/>
    <x v="0"/>
  </r>
  <r>
    <x v="41"/>
    <x v="0"/>
    <n v="6"/>
    <x v="0"/>
  </r>
  <r>
    <x v="41"/>
    <x v="0"/>
    <n v="9"/>
    <x v="0"/>
  </r>
  <r>
    <x v="41"/>
    <x v="1"/>
    <n v="11"/>
    <x v="0"/>
  </r>
  <r>
    <x v="41"/>
    <x v="1"/>
    <n v="3"/>
    <x v="0"/>
  </r>
  <r>
    <x v="41"/>
    <x v="1"/>
    <n v="8"/>
    <x v="0"/>
  </r>
  <r>
    <x v="41"/>
    <x v="3"/>
    <n v="1"/>
    <x v="0"/>
  </r>
  <r>
    <x v="41"/>
    <x v="3"/>
    <n v="2"/>
    <x v="0"/>
  </r>
  <r>
    <x v="41"/>
    <x v="3"/>
    <n v="4"/>
    <x v="0"/>
  </r>
  <r>
    <x v="42"/>
    <x v="0"/>
    <n v="1"/>
    <x v="0"/>
  </r>
  <r>
    <x v="42"/>
    <x v="0"/>
    <n v="4"/>
    <x v="0"/>
  </r>
  <r>
    <x v="42"/>
    <x v="1"/>
    <n v="14"/>
    <x v="0"/>
  </r>
  <r>
    <x v="42"/>
    <x v="1"/>
    <n v="18"/>
    <x v="0"/>
  </r>
  <r>
    <x v="42"/>
    <x v="1"/>
    <n v="4"/>
    <x v="0"/>
  </r>
  <r>
    <x v="42"/>
    <x v="2"/>
    <n v="1"/>
    <x v="0"/>
  </r>
  <r>
    <x v="42"/>
    <x v="2"/>
    <n v="2"/>
    <x v="0"/>
  </r>
  <r>
    <x v="43"/>
    <x v="5"/>
    <n v="12"/>
    <x v="0"/>
  </r>
  <r>
    <x v="43"/>
    <x v="5"/>
    <n v="4"/>
    <x v="0"/>
  </r>
  <r>
    <x v="43"/>
    <x v="1"/>
    <n v="14"/>
    <x v="0"/>
  </r>
  <r>
    <x v="43"/>
    <x v="1"/>
    <n v="4"/>
    <x v="0"/>
  </r>
  <r>
    <x v="43"/>
    <x v="1"/>
    <n v="6"/>
    <x v="0"/>
  </r>
  <r>
    <x v="43"/>
    <x v="3"/>
    <n v="14"/>
    <x v="0"/>
  </r>
  <r>
    <x v="43"/>
    <x v="3"/>
    <n v="6"/>
    <x v="0"/>
  </r>
  <r>
    <x v="44"/>
    <x v="0"/>
    <n v="1"/>
    <x v="0"/>
  </r>
  <r>
    <x v="44"/>
    <x v="0"/>
    <n v="13"/>
    <x v="0"/>
  </r>
  <r>
    <x v="44"/>
    <x v="0"/>
    <n v="8"/>
    <x v="0"/>
  </r>
  <r>
    <x v="44"/>
    <x v="1"/>
    <n v="1"/>
    <x v="0"/>
  </r>
  <r>
    <x v="44"/>
    <x v="1"/>
    <n v="14"/>
    <x v="0"/>
  </r>
  <r>
    <x v="44"/>
    <x v="1"/>
    <n v="16"/>
    <x v="0"/>
  </r>
  <r>
    <x v="44"/>
    <x v="3"/>
    <n v="2"/>
    <x v="0"/>
  </r>
  <r>
    <x v="44"/>
    <x v="3"/>
    <n v="3"/>
    <x v="0"/>
  </r>
  <r>
    <x v="45"/>
    <x v="0"/>
    <n v="10"/>
    <x v="0"/>
  </r>
  <r>
    <x v="45"/>
    <x v="0"/>
    <n v="4"/>
    <x v="0"/>
  </r>
  <r>
    <x v="45"/>
    <x v="0"/>
    <n v="6"/>
    <x v="0"/>
  </r>
  <r>
    <x v="45"/>
    <x v="1"/>
    <n v="19"/>
    <x v="0"/>
  </r>
  <r>
    <x v="45"/>
    <x v="1"/>
    <n v="28"/>
    <x v="0"/>
  </r>
  <r>
    <x v="45"/>
    <x v="1"/>
    <n v="9"/>
    <x v="0"/>
  </r>
  <r>
    <x v="45"/>
    <x v="3"/>
    <n v="1"/>
    <x v="0"/>
  </r>
  <r>
    <x v="45"/>
    <x v="3"/>
    <n v="2"/>
    <x v="0"/>
  </r>
  <r>
    <x v="46"/>
    <x v="0"/>
    <n v="1"/>
    <x v="0"/>
  </r>
  <r>
    <x v="46"/>
    <x v="0"/>
    <n v="12"/>
    <x v="2"/>
  </r>
  <r>
    <x v="46"/>
    <x v="0"/>
    <n v="2"/>
    <x v="0"/>
  </r>
  <r>
    <x v="46"/>
    <x v="0"/>
    <n v="2"/>
    <x v="2"/>
  </r>
  <r>
    <x v="46"/>
    <x v="0"/>
    <n v="3"/>
    <x v="0"/>
  </r>
  <r>
    <x v="46"/>
    <x v="0"/>
    <n v="3"/>
    <x v="2"/>
  </r>
  <r>
    <x v="46"/>
    <x v="0"/>
    <n v="4"/>
    <x v="2"/>
  </r>
  <r>
    <x v="46"/>
    <x v="0"/>
    <n v="5"/>
    <x v="2"/>
  </r>
  <r>
    <x v="46"/>
    <x v="0"/>
    <n v="6"/>
    <x v="0"/>
  </r>
  <r>
    <x v="46"/>
    <x v="0"/>
    <n v="6"/>
    <x v="2"/>
  </r>
  <r>
    <x v="46"/>
    <x v="1"/>
    <n v="1"/>
    <x v="0"/>
  </r>
  <r>
    <x v="46"/>
    <x v="1"/>
    <n v="2"/>
    <x v="0"/>
  </r>
  <r>
    <x v="46"/>
    <x v="1"/>
    <n v="3"/>
    <x v="0"/>
  </r>
  <r>
    <x v="46"/>
    <x v="1"/>
    <n v="6"/>
    <x v="0"/>
  </r>
  <r>
    <x v="46"/>
    <x v="1"/>
    <n v="6"/>
    <x v="2"/>
  </r>
  <r>
    <x v="46"/>
    <x v="8"/>
    <n v="1"/>
    <x v="0"/>
  </r>
  <r>
    <x v="47"/>
    <x v="0"/>
    <n v="17"/>
    <x v="0"/>
  </r>
  <r>
    <x v="47"/>
    <x v="0"/>
    <n v="4"/>
    <x v="0"/>
  </r>
  <r>
    <x v="47"/>
    <x v="0"/>
    <n v="9"/>
    <x v="0"/>
  </r>
  <r>
    <x v="47"/>
    <x v="1"/>
    <n v="15"/>
    <x v="0"/>
  </r>
  <r>
    <x v="47"/>
    <x v="1"/>
    <n v="2"/>
    <x v="0"/>
  </r>
  <r>
    <x v="47"/>
    <x v="1"/>
    <n v="6"/>
    <x v="0"/>
  </r>
  <r>
    <x v="47"/>
    <x v="8"/>
    <n v="1"/>
    <x v="0"/>
  </r>
  <r>
    <x v="47"/>
    <x v="2"/>
    <n v="1"/>
    <x v="0"/>
  </r>
  <r>
    <x v="47"/>
    <x v="2"/>
    <n v="2"/>
    <x v="0"/>
  </r>
  <r>
    <x v="47"/>
    <x v="2"/>
    <n v="3"/>
    <x v="0"/>
  </r>
  <r>
    <x v="48"/>
    <x v="7"/>
    <n v="11"/>
    <x v="1"/>
  </r>
  <r>
    <x v="48"/>
    <x v="7"/>
    <n v="6"/>
    <x v="1"/>
  </r>
  <r>
    <x v="48"/>
    <x v="1"/>
    <n v="19"/>
    <x v="0"/>
  </r>
  <r>
    <x v="48"/>
    <x v="1"/>
    <n v="5"/>
    <x v="0"/>
  </r>
  <r>
    <x v="48"/>
    <x v="6"/>
    <n v="10"/>
    <x v="0"/>
  </r>
  <r>
    <x v="48"/>
    <x v="6"/>
    <n v="4"/>
    <x v="0"/>
  </r>
  <r>
    <x v="49"/>
    <x v="0"/>
    <n v="13"/>
    <x v="0"/>
  </r>
  <r>
    <x v="49"/>
    <x v="0"/>
    <n v="14"/>
    <x v="0"/>
  </r>
  <r>
    <x v="49"/>
    <x v="1"/>
    <n v="20"/>
    <x v="0"/>
  </r>
  <r>
    <x v="49"/>
    <x v="6"/>
    <n v="3"/>
    <x v="0"/>
  </r>
  <r>
    <x v="49"/>
    <x v="8"/>
    <n v="1"/>
    <x v="0"/>
  </r>
  <r>
    <x v="50"/>
    <x v="1"/>
    <n v="1"/>
    <x v="0"/>
  </r>
  <r>
    <x v="50"/>
    <x v="1"/>
    <n v="176"/>
    <x v="3"/>
  </r>
  <r>
    <x v="51"/>
    <x v="1"/>
    <n v="1"/>
    <x v="0"/>
  </r>
  <r>
    <x v="51"/>
    <x v="1"/>
    <n v="176"/>
    <x v="3"/>
  </r>
  <r>
    <x v="52"/>
    <x v="1"/>
    <n v="1"/>
    <x v="4"/>
  </r>
  <r>
    <x v="52"/>
    <x v="1"/>
    <n v="11"/>
    <x v="0"/>
  </r>
  <r>
    <x v="52"/>
    <x v="1"/>
    <n v="2"/>
    <x v="0"/>
  </r>
  <r>
    <x v="52"/>
    <x v="1"/>
    <n v="21"/>
    <x v="4"/>
  </r>
  <r>
    <x v="52"/>
    <x v="1"/>
    <n v="3"/>
    <x v="0"/>
  </r>
  <r>
    <x v="52"/>
    <x v="1"/>
    <n v="6"/>
    <x v="4"/>
  </r>
  <r>
    <x v="53"/>
    <x v="1"/>
    <n v="10"/>
    <x v="0"/>
  </r>
  <r>
    <x v="53"/>
    <x v="1"/>
    <n v="12"/>
    <x v="2"/>
  </r>
  <r>
    <x v="53"/>
    <x v="1"/>
    <n v="14"/>
    <x v="2"/>
  </r>
  <r>
    <x v="53"/>
    <x v="1"/>
    <n v="16"/>
    <x v="2"/>
  </r>
  <r>
    <x v="53"/>
    <x v="1"/>
    <n v="17"/>
    <x v="0"/>
  </r>
  <r>
    <x v="53"/>
    <x v="1"/>
    <n v="6"/>
    <x v="2"/>
  </r>
  <r>
    <x v="53"/>
    <x v="2"/>
    <n v="4"/>
    <x v="0"/>
  </r>
  <r>
    <x v="53"/>
    <x v="2"/>
    <n v="5"/>
    <x v="0"/>
  </r>
  <r>
    <x v="54"/>
    <x v="0"/>
    <n v="4"/>
    <x v="0"/>
  </r>
  <r>
    <x v="54"/>
    <x v="0"/>
    <n v="5"/>
    <x v="0"/>
  </r>
  <r>
    <x v="54"/>
    <x v="1"/>
    <n v="16"/>
    <x v="0"/>
  </r>
  <r>
    <x v="54"/>
    <x v="1"/>
    <n v="18"/>
    <x v="0"/>
  </r>
  <r>
    <x v="54"/>
    <x v="2"/>
    <n v="2"/>
    <x v="0"/>
  </r>
  <r>
    <x v="54"/>
    <x v="2"/>
    <n v="3"/>
    <x v="0"/>
  </r>
  <r>
    <x v="55"/>
    <x v="1"/>
    <n v="129"/>
    <x v="3"/>
  </r>
  <r>
    <x v="55"/>
    <x v="1"/>
    <n v="6"/>
    <x v="3"/>
  </r>
  <r>
    <x v="56"/>
    <x v="1"/>
    <n v="129"/>
    <x v="3"/>
  </r>
  <r>
    <x v="56"/>
    <x v="1"/>
    <n v="6"/>
    <x v="3"/>
  </r>
  <r>
    <x v="57"/>
    <x v="0"/>
    <n v="15"/>
    <x v="0"/>
  </r>
  <r>
    <x v="57"/>
    <x v="1"/>
    <n v="12"/>
    <x v="0"/>
  </r>
  <r>
    <x v="57"/>
    <x v="1"/>
    <n v="40"/>
    <x v="0"/>
  </r>
  <r>
    <x v="57"/>
    <x v="1"/>
    <n v="5"/>
    <x v="0"/>
  </r>
  <r>
    <x v="57"/>
    <x v="2"/>
    <n v="14"/>
    <x v="0"/>
  </r>
  <r>
    <x v="57"/>
    <x v="2"/>
    <n v="4"/>
    <x v="0"/>
  </r>
  <r>
    <x v="58"/>
    <x v="0"/>
    <n v="3"/>
    <x v="2"/>
  </r>
  <r>
    <x v="58"/>
    <x v="0"/>
    <n v="4"/>
    <x v="2"/>
  </r>
  <r>
    <x v="58"/>
    <x v="0"/>
    <n v="5"/>
    <x v="3"/>
  </r>
  <r>
    <x v="58"/>
    <x v="0"/>
    <n v="8"/>
    <x v="2"/>
  </r>
  <r>
    <x v="58"/>
    <x v="1"/>
    <n v="20"/>
    <x v="3"/>
  </r>
  <r>
    <x v="58"/>
    <x v="1"/>
    <n v="5"/>
    <x v="2"/>
  </r>
  <r>
    <x v="58"/>
    <x v="1"/>
    <n v="7"/>
    <x v="3"/>
  </r>
  <r>
    <x v="59"/>
    <x v="0"/>
    <n v="5"/>
    <x v="0"/>
  </r>
  <r>
    <x v="59"/>
    <x v="0"/>
    <n v="8"/>
    <x v="0"/>
  </r>
  <r>
    <x v="59"/>
    <x v="1"/>
    <n v="19"/>
    <x v="0"/>
  </r>
  <r>
    <x v="59"/>
    <x v="1"/>
    <n v="30"/>
    <x v="0"/>
  </r>
  <r>
    <x v="59"/>
    <x v="2"/>
    <n v="3"/>
    <x v="0"/>
  </r>
  <r>
    <x v="59"/>
    <x v="2"/>
    <n v="4"/>
    <x v="0"/>
  </r>
  <r>
    <x v="60"/>
    <x v="7"/>
    <n v="1"/>
    <x v="2"/>
  </r>
  <r>
    <x v="60"/>
    <x v="7"/>
    <n v="2"/>
    <x v="2"/>
  </r>
  <r>
    <x v="60"/>
    <x v="5"/>
    <n v="1"/>
    <x v="2"/>
  </r>
  <r>
    <x v="60"/>
    <x v="5"/>
    <n v="3"/>
    <x v="2"/>
  </r>
  <r>
    <x v="60"/>
    <x v="5"/>
    <n v="7"/>
    <x v="2"/>
  </r>
  <r>
    <x v="60"/>
    <x v="0"/>
    <n v="13"/>
    <x v="2"/>
  </r>
  <r>
    <x v="60"/>
    <x v="0"/>
    <n v="3"/>
    <x v="2"/>
  </r>
  <r>
    <x v="60"/>
    <x v="0"/>
    <n v="7"/>
    <x v="2"/>
  </r>
  <r>
    <x v="60"/>
    <x v="0"/>
    <n v="8"/>
    <x v="2"/>
  </r>
  <r>
    <x v="60"/>
    <x v="1"/>
    <n v="1"/>
    <x v="2"/>
  </r>
  <r>
    <x v="60"/>
    <x v="1"/>
    <n v="3"/>
    <x v="2"/>
  </r>
  <r>
    <x v="60"/>
    <x v="1"/>
    <n v="4"/>
    <x v="2"/>
  </r>
  <r>
    <x v="60"/>
    <x v="6"/>
    <n v="2"/>
    <x v="2"/>
  </r>
  <r>
    <x v="60"/>
    <x v="6"/>
    <n v="6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5">
  <r>
    <x v="0"/>
    <n v="0"/>
    <x v="0"/>
  </r>
  <r>
    <x v="0"/>
    <n v="60570"/>
    <x v="1"/>
  </r>
  <r>
    <x v="0"/>
    <n v="7301"/>
    <x v="2"/>
  </r>
  <r>
    <x v="1"/>
    <n v="0"/>
    <x v="0"/>
  </r>
  <r>
    <x v="1"/>
    <n v="74388"/>
    <x v="1"/>
  </r>
  <r>
    <x v="1"/>
    <n v="7830"/>
    <x v="2"/>
  </r>
  <r>
    <x v="2"/>
    <n v="0"/>
    <x v="0"/>
  </r>
  <r>
    <x v="2"/>
    <n v="61650"/>
    <x v="1"/>
  </r>
  <r>
    <x v="2"/>
    <n v="6925"/>
    <x v="2"/>
  </r>
  <r>
    <x v="3"/>
    <n v="0"/>
    <x v="0"/>
  </r>
  <r>
    <x v="3"/>
    <n v="61650"/>
    <x v="1"/>
  </r>
  <r>
    <x v="3"/>
    <n v="6850"/>
    <x v="2"/>
  </r>
  <r>
    <x v="4"/>
    <n v="0"/>
    <x v="0"/>
  </r>
  <r>
    <x v="4"/>
    <n v="65584"/>
    <x v="1"/>
  </r>
  <r>
    <x v="4"/>
    <n v="7268"/>
    <x v="2"/>
  </r>
  <r>
    <x v="5"/>
    <n v="0"/>
    <x v="0"/>
  </r>
  <r>
    <x v="5"/>
    <n v="112400"/>
    <x v="1"/>
  </r>
  <r>
    <x v="5"/>
    <n v="26000"/>
    <x v="2"/>
  </r>
  <r>
    <x v="6"/>
    <n v="0"/>
    <x v="0"/>
  </r>
  <r>
    <x v="6"/>
    <n v="0"/>
    <x v="2"/>
  </r>
  <r>
    <x v="6"/>
    <n v="45888"/>
    <x v="1"/>
  </r>
  <r>
    <x v="7"/>
    <n v="0"/>
    <x v="0"/>
  </r>
  <r>
    <x v="7"/>
    <n v="0"/>
    <x v="2"/>
  </r>
  <r>
    <x v="7"/>
    <n v="42200"/>
    <x v="1"/>
  </r>
  <r>
    <x v="8"/>
    <n v="0"/>
    <x v="0"/>
  </r>
  <r>
    <x v="8"/>
    <n v="0"/>
    <x v="2"/>
  </r>
  <r>
    <x v="8"/>
    <n v="48920"/>
    <x v="1"/>
  </r>
  <r>
    <x v="9"/>
    <n v="0"/>
    <x v="0"/>
  </r>
  <r>
    <x v="9"/>
    <n v="0"/>
    <x v="2"/>
  </r>
  <r>
    <x v="9"/>
    <n v="44400"/>
    <x v="1"/>
  </r>
  <r>
    <x v="10"/>
    <n v="0"/>
    <x v="0"/>
  </r>
  <r>
    <x v="10"/>
    <n v="0"/>
    <x v="2"/>
  </r>
  <r>
    <x v="10"/>
    <n v="44652"/>
    <x v="1"/>
  </r>
  <r>
    <x v="11"/>
    <n v="0"/>
    <x v="0"/>
  </r>
  <r>
    <x v="11"/>
    <n v="0"/>
    <x v="2"/>
  </r>
  <r>
    <x v="11"/>
    <n v="51564"/>
    <x v="1"/>
  </r>
  <r>
    <x v="12"/>
    <n v="0"/>
    <x v="0"/>
  </r>
  <r>
    <x v="12"/>
    <n v="0"/>
    <x v="2"/>
  </r>
  <r>
    <x v="12"/>
    <n v="51564"/>
    <x v="1"/>
  </r>
  <r>
    <x v="13"/>
    <n v="0"/>
    <x v="0"/>
  </r>
  <r>
    <x v="13"/>
    <n v="0"/>
    <x v="2"/>
  </r>
  <r>
    <x v="13"/>
    <n v="47812"/>
    <x v="1"/>
  </r>
  <r>
    <x v="14"/>
    <n v="0"/>
    <x v="0"/>
  </r>
  <r>
    <x v="14"/>
    <n v="15786"/>
    <x v="2"/>
  </r>
  <r>
    <x v="14"/>
    <n v="77936"/>
    <x v="1"/>
  </r>
  <r>
    <x v="15"/>
    <n v="0"/>
    <x v="0"/>
  </r>
  <r>
    <x v="15"/>
    <n v="17259"/>
    <x v="2"/>
  </r>
  <r>
    <x v="15"/>
    <n v="81704"/>
    <x v="1"/>
  </r>
  <r>
    <x v="16"/>
    <n v="0"/>
    <x v="0"/>
  </r>
  <r>
    <x v="16"/>
    <n v="0"/>
    <x v="2"/>
  </r>
  <r>
    <x v="16"/>
    <n v="39075"/>
    <x v="1"/>
  </r>
  <r>
    <x v="17"/>
    <n v="0"/>
    <x v="0"/>
  </r>
  <r>
    <x v="17"/>
    <n v="59278"/>
    <x v="1"/>
  </r>
  <r>
    <x v="17"/>
    <n v="6304"/>
    <x v="2"/>
  </r>
  <r>
    <x v="18"/>
    <n v="0"/>
    <x v="0"/>
  </r>
  <r>
    <x v="18"/>
    <n v="0"/>
    <x v="2"/>
  </r>
  <r>
    <x v="18"/>
    <n v="55458"/>
    <x v="1"/>
  </r>
  <r>
    <x v="19"/>
    <n v="0"/>
    <x v="0"/>
  </r>
  <r>
    <x v="19"/>
    <n v="0"/>
    <x v="2"/>
  </r>
  <r>
    <x v="19"/>
    <n v="39966"/>
    <x v="1"/>
  </r>
  <r>
    <x v="20"/>
    <n v="0"/>
    <x v="0"/>
  </r>
  <r>
    <x v="20"/>
    <n v="46620"/>
    <x v="1"/>
  </r>
  <r>
    <x v="20"/>
    <n v="5501"/>
    <x v="2"/>
  </r>
  <r>
    <x v="21"/>
    <n v="0"/>
    <x v="0"/>
  </r>
  <r>
    <x v="21"/>
    <n v="67500"/>
    <x v="1"/>
  </r>
  <r>
    <x v="21"/>
    <n v="7475"/>
    <x v="2"/>
  </r>
  <r>
    <x v="22"/>
    <n v="0"/>
    <x v="0"/>
  </r>
  <r>
    <x v="22"/>
    <n v="0"/>
    <x v="2"/>
  </r>
  <r>
    <x v="22"/>
    <n v="24650"/>
    <x v="1"/>
  </r>
  <r>
    <x v="23"/>
    <n v="0"/>
    <x v="0"/>
  </r>
  <r>
    <x v="23"/>
    <n v="0"/>
    <x v="2"/>
  </r>
  <r>
    <x v="23"/>
    <n v="91932"/>
    <x v="1"/>
  </r>
  <r>
    <x v="24"/>
    <n v="0"/>
    <x v="0"/>
  </r>
  <r>
    <x v="24"/>
    <n v="5927"/>
    <x v="2"/>
  </r>
  <r>
    <x v="24"/>
    <n v="59816"/>
    <x v="1"/>
  </r>
  <r>
    <x v="25"/>
    <n v="0"/>
    <x v="0"/>
  </r>
  <r>
    <x v="25"/>
    <n v="52635"/>
    <x v="1"/>
  </r>
  <r>
    <x v="25"/>
    <n v="5482"/>
    <x v="2"/>
  </r>
  <r>
    <x v="26"/>
    <n v="0"/>
    <x v="0"/>
  </r>
  <r>
    <x v="26"/>
    <n v="54736"/>
    <x v="1"/>
  </r>
  <r>
    <x v="26"/>
    <n v="5986"/>
    <x v="2"/>
  </r>
  <r>
    <x v="27"/>
    <n v="0"/>
    <x v="0"/>
  </r>
  <r>
    <x v="27"/>
    <n v="0"/>
    <x v="2"/>
  </r>
  <r>
    <x v="27"/>
    <n v="70752"/>
    <x v="1"/>
  </r>
  <r>
    <x v="28"/>
    <n v="0"/>
    <x v="0"/>
  </r>
  <r>
    <x v="28"/>
    <n v="62488"/>
    <x v="1"/>
  </r>
  <r>
    <x v="28"/>
    <n v="8038"/>
    <x v="2"/>
  </r>
  <r>
    <x v="29"/>
    <n v="0"/>
    <x v="0"/>
  </r>
  <r>
    <x v="29"/>
    <n v="0"/>
    <x v="2"/>
  </r>
  <r>
    <x v="29"/>
    <n v="52580"/>
    <x v="1"/>
  </r>
  <r>
    <x v="30"/>
    <n v="0"/>
    <x v="0"/>
  </r>
  <r>
    <x v="30"/>
    <n v="0"/>
    <x v="2"/>
  </r>
  <r>
    <x v="30"/>
    <n v="67100"/>
    <x v="1"/>
  </r>
  <r>
    <x v="31"/>
    <n v="0"/>
    <x v="0"/>
  </r>
  <r>
    <x v="31"/>
    <n v="0"/>
    <x v="2"/>
  </r>
  <r>
    <x v="31"/>
    <n v="51760"/>
    <x v="1"/>
  </r>
  <r>
    <x v="32"/>
    <n v="0"/>
    <x v="0"/>
  </r>
  <r>
    <x v="32"/>
    <n v="0"/>
    <x v="2"/>
  </r>
  <r>
    <x v="32"/>
    <n v="51960"/>
    <x v="1"/>
  </r>
  <r>
    <x v="33"/>
    <n v="0"/>
    <x v="0"/>
  </r>
  <r>
    <x v="33"/>
    <n v="51936"/>
    <x v="1"/>
  </r>
  <r>
    <x v="33"/>
    <n v="5432"/>
    <x v="2"/>
  </r>
  <r>
    <x v="34"/>
    <n v="0"/>
    <x v="0"/>
  </r>
  <r>
    <x v="34"/>
    <n v="61800"/>
    <x v="1"/>
  </r>
  <r>
    <x v="34"/>
    <n v="6500"/>
    <x v="2"/>
  </r>
  <r>
    <x v="35"/>
    <n v="0"/>
    <x v="0"/>
  </r>
  <r>
    <x v="35"/>
    <n v="78600"/>
    <x v="1"/>
  </r>
  <r>
    <x v="35"/>
    <n v="8500"/>
    <x v="2"/>
  </r>
  <r>
    <x v="36"/>
    <n v="0"/>
    <x v="2"/>
  </r>
  <r>
    <x v="36"/>
    <n v="56820"/>
    <x v="1"/>
  </r>
  <r>
    <x v="36"/>
    <n v="685"/>
    <x v="0"/>
  </r>
  <r>
    <x v="37"/>
    <n v="0"/>
    <x v="0"/>
  </r>
  <r>
    <x v="37"/>
    <n v="39000"/>
    <x v="1"/>
  </r>
  <r>
    <x v="37"/>
    <n v="5200"/>
    <x v="2"/>
  </r>
  <r>
    <x v="38"/>
    <n v="0"/>
    <x v="0"/>
  </r>
  <r>
    <x v="38"/>
    <n v="0"/>
    <x v="2"/>
  </r>
  <r>
    <x v="38"/>
    <n v="41200"/>
    <x v="1"/>
  </r>
  <r>
    <x v="39"/>
    <n v="0"/>
    <x v="0"/>
  </r>
  <r>
    <x v="39"/>
    <n v="7846"/>
    <x v="2"/>
  </r>
  <r>
    <x v="39"/>
    <n v="79472"/>
    <x v="1"/>
  </r>
  <r>
    <x v="40"/>
    <n v="0"/>
    <x v="0"/>
  </r>
  <r>
    <x v="40"/>
    <n v="0"/>
    <x v="2"/>
  </r>
  <r>
    <x v="40"/>
    <n v="42164"/>
    <x v="1"/>
  </r>
  <r>
    <x v="41"/>
    <n v="0"/>
    <x v="0"/>
  </r>
  <r>
    <x v="41"/>
    <n v="0"/>
    <x v="2"/>
  </r>
  <r>
    <x v="41"/>
    <n v="46448"/>
    <x v="1"/>
  </r>
  <r>
    <x v="42"/>
    <n v="0"/>
    <x v="0"/>
  </r>
  <r>
    <x v="42"/>
    <n v="5350"/>
    <x v="2"/>
  </r>
  <r>
    <x v="42"/>
    <n v="54700"/>
    <x v="1"/>
  </r>
  <r>
    <x v="43"/>
    <n v="0"/>
    <x v="0"/>
  </r>
  <r>
    <x v="43"/>
    <n v="0"/>
    <x v="2"/>
  </r>
  <r>
    <x v="43"/>
    <n v="68976"/>
    <x v="1"/>
  </r>
  <r>
    <x v="44"/>
    <n v="0"/>
    <x v="0"/>
  </r>
  <r>
    <x v="44"/>
    <n v="0"/>
    <x v="2"/>
  </r>
  <r>
    <x v="44"/>
    <n v="55010"/>
    <x v="1"/>
  </r>
  <r>
    <x v="45"/>
    <n v="0"/>
    <x v="0"/>
  </r>
  <r>
    <x v="45"/>
    <n v="0"/>
    <x v="2"/>
  </r>
  <r>
    <x v="45"/>
    <n v="81792"/>
    <x v="1"/>
  </r>
  <r>
    <x v="46"/>
    <n v="0"/>
    <x v="2"/>
  </r>
  <r>
    <x v="46"/>
    <n v="1861"/>
    <x v="0"/>
  </r>
  <r>
    <x v="46"/>
    <n v="84293"/>
    <x v="1"/>
  </r>
  <r>
    <x v="47"/>
    <n v="1038"/>
    <x v="0"/>
  </r>
  <r>
    <x v="47"/>
    <n v="5942"/>
    <x v="2"/>
  </r>
  <r>
    <x v="47"/>
    <n v="63440"/>
    <x v="1"/>
  </r>
  <r>
    <x v="48"/>
    <n v="0"/>
    <x v="0"/>
  </r>
  <r>
    <x v="48"/>
    <n v="0"/>
    <x v="2"/>
  </r>
  <r>
    <x v="48"/>
    <n v="38945"/>
    <x v="1"/>
  </r>
  <r>
    <x v="49"/>
    <n v="0"/>
    <x v="2"/>
  </r>
  <r>
    <x v="49"/>
    <n v="59952"/>
    <x v="1"/>
  </r>
  <r>
    <x v="49"/>
    <n v="654"/>
    <x v="0"/>
  </r>
  <r>
    <x v="50"/>
    <n v="0"/>
    <x v="0"/>
  </r>
  <r>
    <x v="50"/>
    <n v="0"/>
    <x v="2"/>
  </r>
  <r>
    <x v="50"/>
    <n v="159800"/>
    <x v="1"/>
  </r>
  <r>
    <x v="51"/>
    <n v="0"/>
    <x v="0"/>
  </r>
  <r>
    <x v="51"/>
    <n v="0"/>
    <x v="2"/>
  </r>
  <r>
    <x v="51"/>
    <n v="159800"/>
    <x v="1"/>
  </r>
  <r>
    <x v="52"/>
    <n v="0"/>
    <x v="0"/>
  </r>
  <r>
    <x v="52"/>
    <n v="0"/>
    <x v="2"/>
  </r>
  <r>
    <x v="52"/>
    <n v="36404"/>
    <x v="1"/>
  </r>
  <r>
    <x v="53"/>
    <n v="0"/>
    <x v="0"/>
  </r>
  <r>
    <x v="53"/>
    <n v="6850"/>
    <x v="2"/>
  </r>
  <r>
    <x v="53"/>
    <n v="71300"/>
    <x v="1"/>
  </r>
  <r>
    <x v="54"/>
    <n v="0"/>
    <x v="0"/>
  </r>
  <r>
    <x v="54"/>
    <n v="48000"/>
    <x v="1"/>
  </r>
  <r>
    <x v="54"/>
    <n v="5000"/>
    <x v="2"/>
  </r>
  <r>
    <x v="55"/>
    <n v="0"/>
    <x v="0"/>
  </r>
  <r>
    <x v="55"/>
    <n v="0"/>
    <x v="2"/>
  </r>
  <r>
    <x v="55"/>
    <n v="83859"/>
    <x v="1"/>
  </r>
  <r>
    <x v="56"/>
    <n v="0"/>
    <x v="0"/>
  </r>
  <r>
    <x v="56"/>
    <n v="0"/>
    <x v="2"/>
  </r>
  <r>
    <x v="56"/>
    <n v="83859"/>
    <x v="1"/>
  </r>
  <r>
    <x v="57"/>
    <n v="0"/>
    <x v="0"/>
  </r>
  <r>
    <x v="57"/>
    <n v="16100"/>
    <x v="2"/>
  </r>
  <r>
    <x v="57"/>
    <n v="81300"/>
    <x v="1"/>
  </r>
  <r>
    <x v="58"/>
    <n v="0"/>
    <x v="0"/>
  </r>
  <r>
    <x v="58"/>
    <n v="0"/>
    <x v="2"/>
  </r>
  <r>
    <x v="58"/>
    <n v="54385"/>
    <x v="1"/>
  </r>
  <r>
    <x v="59"/>
    <n v="0"/>
    <x v="0"/>
  </r>
  <r>
    <x v="59"/>
    <n v="50250"/>
    <x v="1"/>
  </r>
  <r>
    <x v="59"/>
    <n v="5150"/>
    <x v="2"/>
  </r>
  <r>
    <x v="60"/>
    <n v="0"/>
    <x v="0"/>
  </r>
  <r>
    <x v="60"/>
    <n v="0"/>
    <x v="2"/>
  </r>
  <r>
    <x v="60"/>
    <n v="72350"/>
    <x v="1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  <r>
    <x v="61"/>
    <m/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2">
  <r>
    <x v="0"/>
    <n v="2196"/>
    <x v="0"/>
  </r>
  <r>
    <x v="0"/>
    <n v="62766"/>
    <x v="1"/>
  </r>
  <r>
    <x v="1"/>
    <n v="2164"/>
    <x v="0"/>
  </r>
  <r>
    <x v="1"/>
    <n v="76552"/>
    <x v="1"/>
  </r>
  <r>
    <x v="2"/>
    <n v="19630"/>
    <x v="0"/>
  </r>
  <r>
    <x v="2"/>
    <n v="81280"/>
    <x v="1"/>
  </r>
  <r>
    <x v="3"/>
    <n v="3500"/>
    <x v="0"/>
  </r>
  <r>
    <x v="3"/>
    <n v="65150"/>
    <x v="1"/>
  </r>
  <r>
    <x v="4"/>
    <n v="3500"/>
    <x v="0"/>
  </r>
  <r>
    <x v="4"/>
    <n v="69084"/>
    <x v="1"/>
  </r>
  <r>
    <x v="5"/>
    <n v="114900"/>
    <x v="1"/>
  </r>
  <r>
    <x v="5"/>
    <n v="2500"/>
    <x v="0"/>
  </r>
  <r>
    <x v="6"/>
    <n v="2200"/>
    <x v="0"/>
  </r>
  <r>
    <x v="6"/>
    <n v="48088"/>
    <x v="1"/>
  </r>
  <r>
    <x v="7"/>
    <n v="2955"/>
    <x v="0"/>
  </r>
  <r>
    <x v="7"/>
    <n v="45155"/>
    <x v="1"/>
  </r>
  <r>
    <x v="8"/>
    <n v="2200"/>
    <x v="0"/>
  </r>
  <r>
    <x v="8"/>
    <n v="51120"/>
    <x v="1"/>
  </r>
  <r>
    <x v="9"/>
    <n v="14250"/>
    <x v="0"/>
  </r>
  <r>
    <x v="9"/>
    <n v="58650"/>
    <x v="1"/>
  </r>
  <r>
    <x v="10"/>
    <n v="3336"/>
    <x v="0"/>
  </r>
  <r>
    <x v="10"/>
    <n v="47988"/>
    <x v="1"/>
  </r>
  <r>
    <x v="11"/>
    <n v="1880"/>
    <x v="0"/>
  </r>
  <r>
    <x v="11"/>
    <n v="53444"/>
    <x v="1"/>
  </r>
  <r>
    <x v="12"/>
    <n v="1880"/>
    <x v="0"/>
  </r>
  <r>
    <x v="12"/>
    <n v="53444"/>
    <x v="1"/>
  </r>
  <r>
    <x v="13"/>
    <n v="1880"/>
    <x v="0"/>
  </r>
  <r>
    <x v="13"/>
    <n v="49692"/>
    <x v="1"/>
  </r>
  <r>
    <x v="14"/>
    <n v="16795.980070000001"/>
    <x v="0"/>
  </r>
  <r>
    <x v="14"/>
    <n v="94731.980070000005"/>
    <x v="1"/>
  </r>
  <r>
    <x v="15"/>
    <n v="100754.0214"/>
    <x v="1"/>
  </r>
  <r>
    <x v="15"/>
    <n v="19050.021390000002"/>
    <x v="0"/>
  </r>
  <r>
    <x v="16"/>
    <n v="46688"/>
    <x v="1"/>
  </r>
  <r>
    <x v="16"/>
    <n v="7613"/>
    <x v="0"/>
  </r>
  <r>
    <x v="17"/>
    <m/>
    <x v="0"/>
  </r>
  <r>
    <x v="17"/>
    <n v="59278"/>
    <x v="1"/>
  </r>
  <r>
    <x v="18"/>
    <n v="3450"/>
    <x v="0"/>
  </r>
  <r>
    <x v="18"/>
    <n v="58908"/>
    <x v="1"/>
  </r>
  <r>
    <x v="19"/>
    <n v="13434"/>
    <x v="0"/>
  </r>
  <r>
    <x v="19"/>
    <n v="53400"/>
    <x v="1"/>
  </r>
  <r>
    <x v="20"/>
    <n v="21513"/>
    <x v="0"/>
  </r>
  <r>
    <x v="20"/>
    <n v="68133"/>
    <x v="1"/>
  </r>
  <r>
    <x v="21"/>
    <n v="5000"/>
    <x v="0"/>
  </r>
  <r>
    <x v="21"/>
    <n v="72500"/>
    <x v="1"/>
  </r>
  <r>
    <x v="22"/>
    <n v="31078"/>
    <x v="1"/>
  </r>
  <r>
    <x v="22"/>
    <n v="6428"/>
    <x v="0"/>
  </r>
  <r>
    <x v="23"/>
    <n v="1728"/>
    <x v="0"/>
  </r>
  <r>
    <x v="23"/>
    <n v="93660"/>
    <x v="1"/>
  </r>
  <r>
    <x v="24"/>
    <n v="10041"/>
    <x v="0"/>
  </r>
  <r>
    <x v="24"/>
    <n v="69857"/>
    <x v="1"/>
  </r>
  <r>
    <x v="25"/>
    <n v="12707"/>
    <x v="0"/>
  </r>
  <r>
    <x v="25"/>
    <n v="65342"/>
    <x v="1"/>
  </r>
  <r>
    <x v="26"/>
    <n v="18942"/>
    <x v="0"/>
  </r>
  <r>
    <x v="26"/>
    <n v="73678"/>
    <x v="1"/>
  </r>
  <r>
    <x v="27"/>
    <m/>
    <x v="0"/>
  </r>
  <r>
    <x v="27"/>
    <n v="70752"/>
    <x v="1"/>
  </r>
  <r>
    <x v="28"/>
    <n v="16136"/>
    <x v="0"/>
  </r>
  <r>
    <x v="28"/>
    <n v="78624"/>
    <x v="1"/>
  </r>
  <r>
    <x v="29"/>
    <n v="3000"/>
    <x v="0"/>
  </r>
  <r>
    <x v="29"/>
    <n v="55580"/>
    <x v="1"/>
  </r>
  <r>
    <x v="30"/>
    <n v="2500"/>
    <x v="0"/>
  </r>
  <r>
    <x v="30"/>
    <n v="69600"/>
    <x v="1"/>
  </r>
  <r>
    <x v="31"/>
    <n v="16000"/>
    <x v="0"/>
  </r>
  <r>
    <x v="31"/>
    <n v="67760"/>
    <x v="1"/>
  </r>
  <r>
    <x v="32"/>
    <n v="2200"/>
    <x v="0"/>
  </r>
  <r>
    <x v="32"/>
    <n v="54160"/>
    <x v="1"/>
  </r>
  <r>
    <x v="33"/>
    <n v="2000"/>
    <x v="0"/>
  </r>
  <r>
    <x v="33"/>
    <n v="53936"/>
    <x v="1"/>
  </r>
  <r>
    <x v="34"/>
    <n v="2500"/>
    <x v="0"/>
  </r>
  <r>
    <x v="34"/>
    <n v="64300"/>
    <x v="1"/>
  </r>
  <r>
    <x v="35"/>
    <n v="2500"/>
    <x v="0"/>
  </r>
  <r>
    <x v="35"/>
    <n v="81100"/>
    <x v="1"/>
  </r>
  <r>
    <x v="36"/>
    <n v="38970"/>
    <x v="0"/>
  </r>
  <r>
    <x v="36"/>
    <n v="95790"/>
    <x v="1"/>
  </r>
  <r>
    <x v="37"/>
    <n v="11700"/>
    <x v="0"/>
  </r>
  <r>
    <x v="37"/>
    <n v="50700"/>
    <x v="1"/>
  </r>
  <r>
    <x v="38"/>
    <n v="13500"/>
    <x v="0"/>
  </r>
  <r>
    <x v="38"/>
    <n v="54700"/>
    <x v="1"/>
  </r>
  <r>
    <x v="39"/>
    <m/>
    <x v="0"/>
  </r>
  <r>
    <x v="39"/>
    <n v="79472"/>
    <x v="1"/>
  </r>
  <r>
    <x v="40"/>
    <m/>
    <x v="0"/>
  </r>
  <r>
    <x v="40"/>
    <n v="42164"/>
    <x v="1"/>
  </r>
  <r>
    <x v="41"/>
    <m/>
    <x v="0"/>
  </r>
  <r>
    <x v="41"/>
    <n v="46448"/>
    <x v="1"/>
  </r>
  <r>
    <x v="42"/>
    <m/>
    <x v="0"/>
  </r>
  <r>
    <x v="42"/>
    <n v="54700"/>
    <x v="1"/>
  </r>
  <r>
    <x v="43"/>
    <n v="2400"/>
    <x v="0"/>
  </r>
  <r>
    <x v="43"/>
    <n v="71376"/>
    <x v="1"/>
  </r>
  <r>
    <x v="44"/>
    <n v="5500"/>
    <x v="0"/>
  </r>
  <r>
    <x v="44"/>
    <n v="60510"/>
    <x v="1"/>
  </r>
  <r>
    <x v="45"/>
    <n v="2954"/>
    <x v="0"/>
  </r>
  <r>
    <x v="45"/>
    <n v="84746"/>
    <x v="1"/>
  </r>
  <r>
    <x v="46"/>
    <m/>
    <x v="0"/>
  </r>
  <r>
    <x v="46"/>
    <n v="84293"/>
    <x v="1"/>
  </r>
  <r>
    <x v="47"/>
    <n v="72480"/>
    <x v="1"/>
  </r>
  <r>
    <x v="47"/>
    <n v="9040"/>
    <x v="0"/>
  </r>
  <r>
    <x v="48"/>
    <m/>
    <x v="0"/>
  </r>
  <r>
    <x v="48"/>
    <n v="38945"/>
    <x v="1"/>
  </r>
  <r>
    <x v="49"/>
    <m/>
    <x v="0"/>
  </r>
  <r>
    <x v="49"/>
    <n v="59952"/>
    <x v="1"/>
  </r>
  <r>
    <x v="50"/>
    <n v="209630"/>
    <x v="1"/>
  </r>
  <r>
    <x v="50"/>
    <n v="49830"/>
    <x v="0"/>
  </r>
  <r>
    <x v="51"/>
    <n v="209630"/>
    <x v="1"/>
  </r>
  <r>
    <x v="51"/>
    <n v="49830"/>
    <x v="0"/>
  </r>
  <r>
    <x v="52"/>
    <m/>
    <x v="0"/>
  </r>
  <r>
    <x v="52"/>
    <n v="36404"/>
    <x v="1"/>
  </r>
  <r>
    <x v="53"/>
    <n v="2500"/>
    <x v="0"/>
  </r>
  <r>
    <x v="53"/>
    <n v="73800"/>
    <x v="1"/>
  </r>
  <r>
    <x v="54"/>
    <n v="53949"/>
    <x v="1"/>
  </r>
  <r>
    <x v="54"/>
    <n v="5949"/>
    <x v="0"/>
  </r>
  <r>
    <x v="55"/>
    <n v="165257"/>
    <x v="1"/>
  </r>
  <r>
    <x v="55"/>
    <n v="81398"/>
    <x v="0"/>
  </r>
  <r>
    <x v="56"/>
    <n v="165257"/>
    <x v="1"/>
  </r>
  <r>
    <x v="56"/>
    <n v="81398"/>
    <x v="0"/>
  </r>
  <r>
    <x v="57"/>
    <n v="18000"/>
    <x v="0"/>
  </r>
  <r>
    <x v="57"/>
    <n v="99300"/>
    <x v="1"/>
  </r>
  <r>
    <x v="58"/>
    <n v="3000"/>
    <x v="0"/>
  </r>
  <r>
    <x v="58"/>
    <n v="57385"/>
    <x v="1"/>
  </r>
  <r>
    <x v="59"/>
    <n v="28460"/>
    <x v="0"/>
  </r>
  <r>
    <x v="59"/>
    <n v="78710"/>
    <x v="1"/>
  </r>
  <r>
    <x v="60"/>
    <n v="4100"/>
    <x v="0"/>
  </r>
  <r>
    <x v="60"/>
    <n v="76450"/>
    <x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7">
  <r>
    <x v="0"/>
    <n v="11"/>
    <s v="High-Rise Elevator"/>
    <s v="No"/>
    <x v="0"/>
  </r>
  <r>
    <x v="0"/>
    <n v="15"/>
    <s v="High-Rise Elevator"/>
    <s v="No"/>
    <x v="0"/>
  </r>
  <r>
    <x v="0"/>
    <n v="3"/>
    <s v="High-Rise Elevator"/>
    <s v="No"/>
    <x v="0"/>
  </r>
  <r>
    <x v="0"/>
    <n v="4"/>
    <s v="High-Rise Elevator"/>
    <s v="No"/>
    <x v="0"/>
  </r>
  <r>
    <x v="0"/>
    <n v="44"/>
    <s v="High-Rise Elevator"/>
    <s v="No"/>
    <x v="0"/>
  </r>
  <r>
    <x v="0"/>
    <n v="7"/>
    <s v="High-Rise Elevator"/>
    <s v="No"/>
    <x v="0"/>
  </r>
  <r>
    <x v="1"/>
    <n v="1"/>
    <s v="Low-Rise Apt"/>
    <s v="No"/>
    <x v="1"/>
  </r>
  <r>
    <x v="1"/>
    <n v="10"/>
    <s v="Low-Rise Apt"/>
    <s v="No"/>
    <x v="1"/>
  </r>
  <r>
    <x v="1"/>
    <n v="15"/>
    <s v="Low-Rise Apt"/>
    <s v="No"/>
    <x v="1"/>
  </r>
  <r>
    <x v="1"/>
    <n v="2"/>
    <s v="Low-Rise Apt"/>
    <s v="No"/>
    <x v="1"/>
  </r>
  <r>
    <x v="1"/>
    <n v="3"/>
    <s v="Low-Rise Apt"/>
    <s v="No"/>
    <x v="1"/>
  </r>
  <r>
    <x v="1"/>
    <n v="33"/>
    <s v="Low-Rise Apt"/>
    <s v="No"/>
    <x v="1"/>
  </r>
  <r>
    <x v="1"/>
    <n v="5"/>
    <s v="Low-Rise Apt"/>
    <s v="No"/>
    <x v="1"/>
  </r>
  <r>
    <x v="1"/>
    <n v="6"/>
    <s v="Low-Rise Apt"/>
    <s v="No"/>
    <x v="1"/>
  </r>
  <r>
    <x v="1"/>
    <n v="9"/>
    <s v="Low-Rise Apt"/>
    <s v="No"/>
    <x v="1"/>
  </r>
  <r>
    <x v="2"/>
    <n v="20"/>
    <s v="Low-Rise Elevator"/>
    <s v="No"/>
    <x v="2"/>
  </r>
  <r>
    <x v="2"/>
    <n v="29"/>
    <s v="Low-Rise Elevator"/>
    <s v="No"/>
    <x v="2"/>
  </r>
  <r>
    <x v="2"/>
    <n v="3"/>
    <s v="Low-Rise Elevator"/>
    <s v="No"/>
    <x v="2"/>
  </r>
  <r>
    <x v="2"/>
    <n v="5"/>
    <s v="Low-Rise Elevator"/>
    <s v="No"/>
    <x v="2"/>
  </r>
  <r>
    <x v="2"/>
    <n v="7"/>
    <s v="Low-Rise Elevator"/>
    <s v="No"/>
    <x v="2"/>
  </r>
  <r>
    <x v="2"/>
    <n v="8"/>
    <s v="Low-Rise Elevator"/>
    <s v="No"/>
    <x v="2"/>
  </r>
  <r>
    <x v="3"/>
    <n v="10"/>
    <s v="Low-Rise Elevator"/>
    <s v="No"/>
    <x v="2"/>
  </r>
  <r>
    <x v="3"/>
    <n v="22"/>
    <s v="Low-Rise Elevator"/>
    <s v="No"/>
    <x v="2"/>
  </r>
  <r>
    <x v="3"/>
    <n v="58"/>
    <s v="Low-Rise Elevator"/>
    <s v="No"/>
    <x v="2"/>
  </r>
  <r>
    <x v="4"/>
    <n v="10"/>
    <s v="High-Rise Apt"/>
    <s v="No"/>
    <x v="3"/>
  </r>
  <r>
    <x v="4"/>
    <n v="2"/>
    <s v="High-Rise Apt"/>
    <s v="No"/>
    <x v="3"/>
  </r>
  <r>
    <x v="4"/>
    <n v="28"/>
    <s v="High-Rise Apt"/>
    <s v="No"/>
    <x v="3"/>
  </r>
  <r>
    <x v="4"/>
    <n v="4"/>
    <s v="High-Rise Apt"/>
    <s v="No"/>
    <x v="3"/>
  </r>
  <r>
    <x v="4"/>
    <n v="8"/>
    <s v="High-Rise Apt"/>
    <s v="No"/>
    <x v="3"/>
  </r>
  <r>
    <x v="5"/>
    <n v="10"/>
    <s v="Low-Rise Apt"/>
    <s v="No"/>
    <x v="1"/>
  </r>
  <r>
    <x v="5"/>
    <n v="12"/>
    <s v="Low-Rise Apt"/>
    <s v="No"/>
    <x v="1"/>
  </r>
  <r>
    <x v="5"/>
    <n v="18"/>
    <s v="Low-Rise Apt"/>
    <s v="No"/>
    <x v="1"/>
  </r>
  <r>
    <x v="5"/>
    <n v="2"/>
    <s v="Low-Rise Apt"/>
    <s v="No"/>
    <x v="1"/>
  </r>
  <r>
    <x v="5"/>
    <n v="20"/>
    <s v="Low-Rise Apt"/>
    <s v="No"/>
    <x v="1"/>
  </r>
  <r>
    <x v="5"/>
    <n v="32"/>
    <s v="Low-Rise Apt"/>
    <s v="No"/>
    <x v="1"/>
  </r>
  <r>
    <x v="5"/>
    <n v="4"/>
    <s v="Low-Rise Apt"/>
    <s v="No"/>
    <x v="1"/>
  </r>
  <r>
    <x v="5"/>
    <n v="6"/>
    <s v="Low-Rise Apt"/>
    <s v="No"/>
    <x v="1"/>
  </r>
  <r>
    <x v="6"/>
    <n v="12"/>
    <s v="Low-Rise Apt"/>
    <s v="No"/>
    <x v="1"/>
  </r>
  <r>
    <x v="6"/>
    <n v="2"/>
    <s v="Low-Rise Apt"/>
    <s v="No"/>
    <x v="1"/>
  </r>
  <r>
    <x v="6"/>
    <n v="3"/>
    <s v="Low-Rise Apt"/>
    <s v="No"/>
    <x v="1"/>
  </r>
  <r>
    <x v="6"/>
    <n v="4"/>
    <s v="Low-Rise Apt"/>
    <s v="No"/>
    <x v="1"/>
  </r>
  <r>
    <x v="6"/>
    <n v="6"/>
    <s v="Low-Rise Apt"/>
    <s v="No"/>
    <x v="1"/>
  </r>
  <r>
    <x v="6"/>
    <n v="9"/>
    <s v="Low-Rise Apt"/>
    <s v="No"/>
    <x v="1"/>
  </r>
  <r>
    <x v="7"/>
    <n v="1"/>
    <s v="Row House/TH"/>
    <s v="No"/>
    <x v="4"/>
  </r>
  <r>
    <x v="7"/>
    <n v="2"/>
    <s v="Row House/TH"/>
    <s v="No"/>
    <x v="4"/>
  </r>
  <r>
    <x v="7"/>
    <n v="3"/>
    <s v="Row House/TH"/>
    <s v="No"/>
    <x v="4"/>
  </r>
  <r>
    <x v="7"/>
    <n v="4"/>
    <s v="Row House/TH"/>
    <s v="No"/>
    <x v="4"/>
  </r>
  <r>
    <x v="7"/>
    <n v="5"/>
    <s v="Row House/TH"/>
    <s v="No"/>
    <x v="4"/>
  </r>
  <r>
    <x v="7"/>
    <n v="6"/>
    <s v="Row House/TH"/>
    <s v="No"/>
    <x v="4"/>
  </r>
  <r>
    <x v="7"/>
    <n v="8"/>
    <s v="Row House/TH"/>
    <s v="No"/>
    <x v="4"/>
  </r>
  <r>
    <x v="7"/>
    <n v="9"/>
    <s v="Row House/TH"/>
    <s v="No"/>
    <x v="4"/>
  </r>
  <r>
    <x v="8"/>
    <n v="1"/>
    <s v="Low-Rise Apt"/>
    <s v="No"/>
    <x v="1"/>
  </r>
  <r>
    <x v="8"/>
    <n v="10"/>
    <s v="Low-Rise Apt"/>
    <s v="No"/>
    <x v="1"/>
  </r>
  <r>
    <x v="8"/>
    <n v="14"/>
    <s v="Low-Rise Apt"/>
    <s v="No"/>
    <x v="1"/>
  </r>
  <r>
    <x v="8"/>
    <n v="3"/>
    <s v="Low-Rise Apt"/>
    <s v="No"/>
    <x v="1"/>
  </r>
  <r>
    <x v="8"/>
    <n v="5"/>
    <s v="Low-Rise Apt"/>
    <s v="No"/>
    <x v="1"/>
  </r>
  <r>
    <x v="8"/>
    <n v="6"/>
    <s v="Low-Rise Apt"/>
    <s v="No"/>
    <x v="1"/>
  </r>
  <r>
    <x v="8"/>
    <n v="7"/>
    <s v="Low-Rise Apt"/>
    <s v="No"/>
    <x v="1"/>
  </r>
  <r>
    <x v="9"/>
    <n v="10"/>
    <s v="Low-Rise Elevator"/>
    <s v="No"/>
    <x v="2"/>
  </r>
  <r>
    <x v="9"/>
    <n v="14"/>
    <s v="Low-Rise Elevator"/>
    <s v="No"/>
    <x v="2"/>
  </r>
  <r>
    <x v="9"/>
    <n v="16"/>
    <s v="Low-Rise Elevator"/>
    <s v="No"/>
    <x v="2"/>
  </r>
  <r>
    <x v="9"/>
    <n v="3"/>
    <s v="Low-Rise Elevator"/>
    <s v="No"/>
    <x v="2"/>
  </r>
  <r>
    <x v="9"/>
    <n v="4"/>
    <s v="Low-Rise Elevator"/>
    <s v="No"/>
    <x v="2"/>
  </r>
  <r>
    <x v="9"/>
    <n v="9"/>
    <s v="Low-Rise Elevator"/>
    <s v="No"/>
    <x v="2"/>
  </r>
  <r>
    <x v="10"/>
    <n v="1"/>
    <s v="Low-Rise Elevator"/>
    <s v="No"/>
    <x v="2"/>
  </r>
  <r>
    <x v="10"/>
    <n v="11"/>
    <s v="Low-Rise Elevator"/>
    <s v="No"/>
    <x v="2"/>
  </r>
  <r>
    <x v="10"/>
    <n v="19"/>
    <s v="Low-Rise Elevator"/>
    <s v="No"/>
    <x v="2"/>
  </r>
  <r>
    <x v="10"/>
    <n v="4"/>
    <s v="Low-Rise Elevator"/>
    <s v="No"/>
    <x v="2"/>
  </r>
  <r>
    <x v="10"/>
    <n v="7"/>
    <s v="Low-Rise Elevator"/>
    <s v="No"/>
    <x v="2"/>
  </r>
  <r>
    <x v="11"/>
    <n v="13"/>
    <s v="Low-Rise Apt"/>
    <s v="No"/>
    <x v="1"/>
  </r>
  <r>
    <x v="11"/>
    <n v="2"/>
    <s v="Low-Rise Apt"/>
    <s v="No"/>
    <x v="1"/>
  </r>
  <r>
    <x v="11"/>
    <n v="4"/>
    <s v="Low-Rise Apt"/>
    <s v="No"/>
    <x v="1"/>
  </r>
  <r>
    <x v="11"/>
    <n v="6"/>
    <s v="Low-Rise Apt"/>
    <s v="No"/>
    <x v="1"/>
  </r>
  <r>
    <x v="11"/>
    <n v="9"/>
    <s v="Low-Rise Apt"/>
    <s v="No"/>
    <x v="1"/>
  </r>
  <r>
    <x v="12"/>
    <n v="13"/>
    <s v="Low-Rise Apt"/>
    <s v="No"/>
    <x v="1"/>
  </r>
  <r>
    <x v="12"/>
    <n v="2"/>
    <s v="Low-Rise Apt"/>
    <s v="No"/>
    <x v="1"/>
  </r>
  <r>
    <x v="12"/>
    <n v="4"/>
    <s v="Low-Rise Apt"/>
    <s v="No"/>
    <x v="1"/>
  </r>
  <r>
    <x v="12"/>
    <n v="6"/>
    <s v="Low-Rise Apt"/>
    <s v="No"/>
    <x v="1"/>
  </r>
  <r>
    <x v="12"/>
    <n v="9"/>
    <s v="Low-Rise Apt"/>
    <s v="No"/>
    <x v="1"/>
  </r>
  <r>
    <x v="13"/>
    <n v="1"/>
    <s v="Low-Rise Apt"/>
    <s v="No"/>
    <x v="1"/>
  </r>
  <r>
    <x v="13"/>
    <n v="14"/>
    <s v="Low-Rise Apt"/>
    <s v="No"/>
    <x v="1"/>
  </r>
  <r>
    <x v="13"/>
    <n v="2"/>
    <s v="Low-Rise Apt"/>
    <s v="No"/>
    <x v="1"/>
  </r>
  <r>
    <x v="13"/>
    <n v="4"/>
    <s v="Low-Rise Apt"/>
    <s v="No"/>
    <x v="1"/>
  </r>
  <r>
    <x v="13"/>
    <n v="6"/>
    <s v="Low-Rise Apt"/>
    <s v="No"/>
    <x v="1"/>
  </r>
  <r>
    <x v="13"/>
    <n v="8"/>
    <s v="Low-Rise Apt"/>
    <s v="No"/>
    <x v="1"/>
  </r>
  <r>
    <x v="14"/>
    <n v="2"/>
    <s v="Low-Rise Apt"/>
    <s v="No"/>
    <x v="1"/>
  </r>
  <r>
    <x v="14"/>
    <n v="20"/>
    <s v="Low-Rise Apt"/>
    <s v="No"/>
    <x v="1"/>
  </r>
  <r>
    <x v="14"/>
    <n v="3"/>
    <s v="Low-Rise Apt"/>
    <s v="No"/>
    <x v="1"/>
  </r>
  <r>
    <x v="14"/>
    <n v="6"/>
    <s v="Low-Rise Apt"/>
    <s v="No"/>
    <x v="1"/>
  </r>
  <r>
    <x v="15"/>
    <n v="1"/>
    <s v="Low-Rise Apt"/>
    <s v="No"/>
    <x v="1"/>
  </r>
  <r>
    <x v="15"/>
    <n v="12"/>
    <s v="Low-Rise Apt"/>
    <s v="No"/>
    <x v="1"/>
  </r>
  <r>
    <x v="15"/>
    <n v="16"/>
    <s v="Low-Rise Apt"/>
    <s v="No"/>
    <x v="1"/>
  </r>
  <r>
    <x v="15"/>
    <n v="2"/>
    <s v="Low-Rise Apt"/>
    <s v="No"/>
    <x v="1"/>
  </r>
  <r>
    <x v="15"/>
    <n v="4"/>
    <s v="Low-Rise Apt"/>
    <s v="No"/>
    <x v="1"/>
  </r>
  <r>
    <x v="15"/>
    <n v="5"/>
    <s v="Low-Rise Apt"/>
    <s v="No"/>
    <x v="1"/>
  </r>
  <r>
    <x v="15"/>
    <n v="7"/>
    <s v="Low-Rise Apt"/>
    <s v="No"/>
    <x v="1"/>
  </r>
  <r>
    <x v="15"/>
    <n v="8"/>
    <s v="Low-Rise Apt"/>
    <s v="No"/>
    <x v="1"/>
  </r>
  <r>
    <x v="15"/>
    <n v="9"/>
    <s v="Low-Rise Apt"/>
    <s v="No"/>
    <x v="1"/>
  </r>
  <r>
    <x v="16"/>
    <n v="1"/>
    <s v="Low-Rise Apt"/>
    <s v="No"/>
    <x v="1"/>
  </r>
  <r>
    <x v="16"/>
    <n v="10"/>
    <s v="Low-Rise Apt"/>
    <s v="No"/>
    <x v="1"/>
  </r>
  <r>
    <x v="16"/>
    <n v="3"/>
    <s v="Low-Rise Apt"/>
    <s v="No"/>
    <x v="1"/>
  </r>
  <r>
    <x v="16"/>
    <n v="5"/>
    <s v="Low-Rise Apt"/>
    <s v="No"/>
    <x v="1"/>
  </r>
  <r>
    <x v="16"/>
    <n v="6"/>
    <s v="Low-Rise Apt"/>
    <s v="No"/>
    <x v="1"/>
  </r>
  <r>
    <x v="17"/>
    <n v="1"/>
    <s v="Low-Rise Apt"/>
    <s v="No"/>
    <x v="1"/>
  </r>
  <r>
    <x v="17"/>
    <n v="10"/>
    <s v="Low-Rise Apt"/>
    <s v="No"/>
    <x v="1"/>
  </r>
  <r>
    <x v="17"/>
    <n v="2"/>
    <s v="Low-Rise Apt"/>
    <s v="No"/>
    <x v="1"/>
  </r>
  <r>
    <x v="17"/>
    <n v="24"/>
    <s v="Low-Rise Apt"/>
    <s v="No"/>
    <x v="1"/>
  </r>
  <r>
    <x v="17"/>
    <n v="3"/>
    <s v="Low-Rise Apt"/>
    <s v="No"/>
    <x v="1"/>
  </r>
  <r>
    <x v="17"/>
    <n v="4"/>
    <s v="Low-Rise Apt"/>
    <s v="No"/>
    <x v="1"/>
  </r>
  <r>
    <x v="17"/>
    <n v="5"/>
    <s v="Low-Rise Apt"/>
    <s v="No"/>
    <x v="1"/>
  </r>
  <r>
    <x v="17"/>
    <n v="6"/>
    <s v="Low-Rise Apt"/>
    <s v="No"/>
    <x v="1"/>
  </r>
  <r>
    <x v="18"/>
    <n v="2"/>
    <s v="Low-Rise Apt"/>
    <s v="No"/>
    <x v="1"/>
  </r>
  <r>
    <x v="18"/>
    <n v="3"/>
    <s v="Low-Rise Apt"/>
    <s v="No"/>
    <x v="1"/>
  </r>
  <r>
    <x v="18"/>
    <n v="4"/>
    <s v="Low-Rise Apt"/>
    <s v="No"/>
    <x v="1"/>
  </r>
  <r>
    <x v="18"/>
    <n v="5"/>
    <s v="Low-Rise Apt"/>
    <s v="No"/>
    <x v="1"/>
  </r>
  <r>
    <x v="18"/>
    <n v="6"/>
    <s v="Low-Rise Apt"/>
    <s v="No"/>
    <x v="1"/>
  </r>
  <r>
    <x v="18"/>
    <n v="6"/>
    <s v="Row House/TH"/>
    <s v="No"/>
    <x v="4"/>
  </r>
  <r>
    <x v="19"/>
    <n v="17"/>
    <s v="High-Rise Apt"/>
    <s v="No"/>
    <x v="3"/>
  </r>
  <r>
    <x v="19"/>
    <n v="25"/>
    <s v="High-Rise Apt"/>
    <s v="No"/>
    <x v="3"/>
  </r>
  <r>
    <x v="19"/>
    <n v="5"/>
    <s v="High-Rise Apt"/>
    <s v="No"/>
    <x v="3"/>
  </r>
  <r>
    <x v="19"/>
    <n v="7"/>
    <s v="High-Rise Apt"/>
    <s v="No"/>
    <x v="3"/>
  </r>
  <r>
    <x v="20"/>
    <n v="12"/>
    <s v="High-Rise Elevator"/>
    <s v="No"/>
    <x v="0"/>
  </r>
  <r>
    <x v="20"/>
    <n v="23"/>
    <s v="High-Rise Elevator"/>
    <s v="No"/>
    <x v="0"/>
  </r>
  <r>
    <x v="20"/>
    <n v="3"/>
    <s v="High-Rise Elevator"/>
    <s v="No"/>
    <x v="0"/>
  </r>
  <r>
    <x v="20"/>
    <n v="4"/>
    <s v="High-Rise Elevator"/>
    <s v="No"/>
    <x v="0"/>
  </r>
  <r>
    <x v="20"/>
    <n v="9"/>
    <s v="High-Rise Elevator"/>
    <s v="No"/>
    <x v="0"/>
  </r>
  <r>
    <x v="21"/>
    <n v="1"/>
    <s v="Low-Rise Elevator"/>
    <s v="No"/>
    <x v="2"/>
  </r>
  <r>
    <x v="21"/>
    <n v="16"/>
    <s v="Low-Rise Elevator"/>
    <s v="No"/>
    <x v="2"/>
  </r>
  <r>
    <x v="21"/>
    <n v="2"/>
    <s v="Low-Rise Elevator"/>
    <s v="No"/>
    <x v="2"/>
  </r>
  <r>
    <x v="21"/>
    <n v="25"/>
    <s v="Low-Rise Elevator"/>
    <s v="No"/>
    <x v="2"/>
  </r>
  <r>
    <x v="21"/>
    <n v="3"/>
    <s v="Low-Rise Elevator"/>
    <s v="No"/>
    <x v="2"/>
  </r>
  <r>
    <x v="21"/>
    <n v="30"/>
    <s v="Low-Rise Elevator"/>
    <s v="No"/>
    <x v="2"/>
  </r>
  <r>
    <x v="21"/>
    <n v="4"/>
    <s v="Low-Rise Elevator"/>
    <s v="No"/>
    <x v="2"/>
  </r>
  <r>
    <x v="21"/>
    <n v="9"/>
    <s v="Low-Rise Elevator"/>
    <s v="No"/>
    <x v="2"/>
  </r>
  <r>
    <x v="22"/>
    <n v="11"/>
    <s v="High-Rise Elevator"/>
    <s v="No"/>
    <x v="0"/>
  </r>
  <r>
    <x v="22"/>
    <n v="2"/>
    <s v="High-Rise Elevator"/>
    <s v="No"/>
    <x v="0"/>
  </r>
  <r>
    <x v="22"/>
    <n v="8"/>
    <s v="High-Rise Elevator"/>
    <s v="No"/>
    <x v="0"/>
  </r>
  <r>
    <x v="23"/>
    <n v="1"/>
    <s v="Low-Rise Apt"/>
    <s v="No"/>
    <x v="1"/>
  </r>
  <r>
    <x v="23"/>
    <n v="12"/>
    <s v="Low-Rise Apt"/>
    <s v="No"/>
    <x v="1"/>
  </r>
  <r>
    <x v="23"/>
    <n v="16"/>
    <s v="Low-Rise Apt"/>
    <s v="No"/>
    <x v="1"/>
  </r>
  <r>
    <x v="23"/>
    <n v="25"/>
    <s v="Low-Rise Apt"/>
    <s v="No"/>
    <x v="1"/>
  </r>
  <r>
    <x v="23"/>
    <n v="28"/>
    <s v="Low-Rise Apt"/>
    <s v="No"/>
    <x v="1"/>
  </r>
  <r>
    <x v="23"/>
    <n v="3"/>
    <s v="Low-Rise Apt"/>
    <s v="No"/>
    <x v="1"/>
  </r>
  <r>
    <x v="23"/>
    <n v="4"/>
    <s v="Low-Rise Apt"/>
    <s v="No"/>
    <x v="1"/>
  </r>
  <r>
    <x v="23"/>
    <n v="7"/>
    <s v="Low-Rise Apt"/>
    <s v="No"/>
    <x v="1"/>
  </r>
  <r>
    <x v="23"/>
    <n v="8"/>
    <s v="Low-Rise Apt"/>
    <s v="No"/>
    <x v="1"/>
  </r>
  <r>
    <x v="24"/>
    <n v="1"/>
    <s v="Row House/TH"/>
    <s v="No"/>
    <x v="4"/>
  </r>
  <r>
    <x v="24"/>
    <n v="14"/>
    <s v="Row House/TH"/>
    <s v="No"/>
    <x v="4"/>
  </r>
  <r>
    <x v="24"/>
    <n v="2"/>
    <s v="Row House/TH"/>
    <s v="No"/>
    <x v="4"/>
  </r>
  <r>
    <x v="24"/>
    <n v="23"/>
    <s v="Row House/TH"/>
    <s v="No"/>
    <x v="4"/>
  </r>
  <r>
    <x v="24"/>
    <n v="3"/>
    <s v="Row House/TH"/>
    <s v="No"/>
    <x v="4"/>
  </r>
  <r>
    <x v="24"/>
    <n v="4"/>
    <s v="Row House/TH"/>
    <s v="No"/>
    <x v="4"/>
  </r>
  <r>
    <x v="24"/>
    <n v="5"/>
    <s v="Row House/TH"/>
    <s v="No"/>
    <x v="4"/>
  </r>
  <r>
    <x v="24"/>
    <n v="6"/>
    <s v="Row House/TH"/>
    <s v="No"/>
    <x v="4"/>
  </r>
  <r>
    <x v="25"/>
    <n v="1"/>
    <s v="Low-Rise Elevator"/>
    <s v="No"/>
    <x v="2"/>
  </r>
  <r>
    <x v="25"/>
    <n v="10"/>
    <s v="Low-Rise Elevator"/>
    <s v="No"/>
    <x v="2"/>
  </r>
  <r>
    <x v="25"/>
    <n v="11"/>
    <s v="Low-Rise Elevator"/>
    <s v="No"/>
    <x v="2"/>
  </r>
  <r>
    <x v="25"/>
    <n v="2"/>
    <s v="Low-Rise Elevator"/>
    <s v="No"/>
    <x v="2"/>
  </r>
  <r>
    <x v="25"/>
    <n v="22"/>
    <s v="Low-Rise Elevator"/>
    <s v="No"/>
    <x v="2"/>
  </r>
  <r>
    <x v="25"/>
    <n v="3"/>
    <s v="Low-Rise Elevator"/>
    <s v="No"/>
    <x v="2"/>
  </r>
  <r>
    <x v="25"/>
    <n v="5"/>
    <s v="Low-Rise Elevator"/>
    <s v="No"/>
    <x v="2"/>
  </r>
  <r>
    <x v="26"/>
    <n v="11"/>
    <s v="Low-Rise Elevator"/>
    <s v="No"/>
    <x v="2"/>
  </r>
  <r>
    <x v="26"/>
    <n v="17"/>
    <s v="Low-Rise Elevator"/>
    <s v="No"/>
    <x v="2"/>
  </r>
  <r>
    <x v="26"/>
    <n v="2"/>
    <s v="Low-Rise Elevator"/>
    <s v="No"/>
    <x v="2"/>
  </r>
  <r>
    <x v="26"/>
    <n v="3"/>
    <s v="Low-Rise Elevator"/>
    <s v="No"/>
    <x v="2"/>
  </r>
  <r>
    <x v="26"/>
    <n v="4"/>
    <s v="Low-Rise Elevator"/>
    <s v="No"/>
    <x v="2"/>
  </r>
  <r>
    <x v="26"/>
    <n v="5"/>
    <s v="Low-Rise Elevator"/>
    <s v="No"/>
    <x v="2"/>
  </r>
  <r>
    <x v="27"/>
    <n v="17"/>
    <s v="Low-Rise Elevator"/>
    <s v="No"/>
    <x v="2"/>
  </r>
  <r>
    <x v="27"/>
    <n v="2"/>
    <s v="Low-Rise Elevator"/>
    <s v="No"/>
    <x v="2"/>
  </r>
  <r>
    <x v="27"/>
    <n v="29"/>
    <s v="Low-Rise Elevator"/>
    <s v="No"/>
    <x v="2"/>
  </r>
  <r>
    <x v="27"/>
    <n v="3"/>
    <s v="Low-Rise Elevator"/>
    <s v="No"/>
    <x v="2"/>
  </r>
  <r>
    <x v="27"/>
    <n v="5"/>
    <s v="Low-Rise Elevator"/>
    <s v="No"/>
    <x v="2"/>
  </r>
  <r>
    <x v="28"/>
    <n v="10"/>
    <s v="Low-Rise Elevator"/>
    <s v="No"/>
    <x v="2"/>
  </r>
  <r>
    <x v="28"/>
    <n v="21"/>
    <s v="Low-Rise Elevator"/>
    <s v="No"/>
    <x v="2"/>
  </r>
  <r>
    <x v="28"/>
    <n v="24"/>
    <s v="Low-Rise Elevator"/>
    <s v="No"/>
    <x v="2"/>
  </r>
  <r>
    <x v="28"/>
    <n v="4"/>
    <s v="Low-Rise Elevator"/>
    <s v="No"/>
    <x v="2"/>
  </r>
  <r>
    <x v="28"/>
    <n v="5"/>
    <s v="Low-Rise Elevator"/>
    <s v="No"/>
    <x v="2"/>
  </r>
  <r>
    <x v="28"/>
    <n v="6"/>
    <s v="Low-Rise Elevator"/>
    <s v="No"/>
    <x v="2"/>
  </r>
  <r>
    <x v="29"/>
    <n v="13"/>
    <s v="Low-Rise Apt"/>
    <s v="No"/>
    <x v="1"/>
  </r>
  <r>
    <x v="29"/>
    <n v="14"/>
    <s v="Low-Rise Apt"/>
    <s v="No"/>
    <x v="1"/>
  </r>
  <r>
    <x v="29"/>
    <n v="2"/>
    <s v="Low-Rise Apt"/>
    <s v="No"/>
    <x v="1"/>
  </r>
  <r>
    <x v="29"/>
    <n v="3"/>
    <s v="Low-Rise Apt"/>
    <s v="No"/>
    <x v="1"/>
  </r>
  <r>
    <x v="29"/>
    <n v="6"/>
    <s v="Low-Rise Apt"/>
    <s v="No"/>
    <x v="1"/>
  </r>
  <r>
    <x v="29"/>
    <n v="7"/>
    <s v="Low-Rise Apt"/>
    <s v="No"/>
    <x v="1"/>
  </r>
  <r>
    <x v="30"/>
    <n v="1"/>
    <s v="Row House/TH"/>
    <s v="No"/>
    <x v="4"/>
  </r>
  <r>
    <x v="30"/>
    <n v="13"/>
    <s v="Row House/TH"/>
    <s v="No"/>
    <x v="4"/>
  </r>
  <r>
    <x v="30"/>
    <n v="2"/>
    <s v="Row House/TH"/>
    <s v="No"/>
    <x v="4"/>
  </r>
  <r>
    <x v="30"/>
    <n v="3"/>
    <s v="Row House/TH"/>
    <s v="No"/>
    <x v="4"/>
  </r>
  <r>
    <x v="30"/>
    <n v="4"/>
    <s v="Row House/TH"/>
    <s v="No"/>
    <x v="4"/>
  </r>
  <r>
    <x v="30"/>
    <n v="5"/>
    <s v="Row House/TH"/>
    <s v="No"/>
    <x v="4"/>
  </r>
  <r>
    <x v="30"/>
    <n v="7"/>
    <s v="Row House/TH"/>
    <s v="No"/>
    <x v="4"/>
  </r>
  <r>
    <x v="30"/>
    <n v="8"/>
    <s v="Row House/TH"/>
    <s v="No"/>
    <x v="4"/>
  </r>
  <r>
    <x v="30"/>
    <n v="9"/>
    <s v="Row House/TH"/>
    <s v="No"/>
    <x v="4"/>
  </r>
  <r>
    <x v="31"/>
    <n v="13"/>
    <s v="Low-Rise Elevator"/>
    <s v="No"/>
    <x v="2"/>
  </r>
  <r>
    <x v="31"/>
    <n v="16"/>
    <s v="Low-Rise Elevator"/>
    <s v="No"/>
    <x v="2"/>
  </r>
  <r>
    <x v="31"/>
    <n v="2"/>
    <s v="Low-Rise Elevator"/>
    <s v="No"/>
    <x v="2"/>
  </r>
  <r>
    <x v="31"/>
    <n v="20"/>
    <s v="Low-Rise Elevator"/>
    <s v="No"/>
    <x v="2"/>
  </r>
  <r>
    <x v="31"/>
    <n v="4"/>
    <s v="Low-Rise Elevator"/>
    <s v="No"/>
    <x v="2"/>
  </r>
  <r>
    <x v="31"/>
    <n v="9"/>
    <s v="Low-Rise Elevator"/>
    <s v="No"/>
    <x v="2"/>
  </r>
  <r>
    <x v="32"/>
    <n v="1"/>
    <s v="Low-Rise Apt"/>
    <s v="No"/>
    <x v="1"/>
  </r>
  <r>
    <x v="32"/>
    <n v="11"/>
    <s v="Low-Rise Apt"/>
    <s v="No"/>
    <x v="1"/>
  </r>
  <r>
    <x v="32"/>
    <n v="13"/>
    <s v="Low-Rise Apt"/>
    <s v="No"/>
    <x v="1"/>
  </r>
  <r>
    <x v="32"/>
    <n v="2"/>
    <s v="Low-Rise Apt"/>
    <s v="No"/>
    <x v="1"/>
  </r>
  <r>
    <x v="32"/>
    <n v="3"/>
    <s v="Low-Rise Apt"/>
    <s v="No"/>
    <x v="1"/>
  </r>
  <r>
    <x v="32"/>
    <n v="5"/>
    <s v="Low-Rise Apt"/>
    <s v="No"/>
    <x v="1"/>
  </r>
  <r>
    <x v="32"/>
    <n v="7"/>
    <s v="Low-Rise Apt"/>
    <s v="No"/>
    <x v="1"/>
  </r>
  <r>
    <x v="32"/>
    <n v="8"/>
    <s v="Low-Rise Apt"/>
    <s v="No"/>
    <x v="1"/>
  </r>
  <r>
    <x v="33"/>
    <n v="1"/>
    <s v="Low-Rise Apt"/>
    <s v="No"/>
    <x v="1"/>
  </r>
  <r>
    <x v="33"/>
    <n v="10"/>
    <s v="Low-Rise Apt"/>
    <s v="No"/>
    <x v="1"/>
  </r>
  <r>
    <x v="33"/>
    <n v="17"/>
    <s v="Low-Rise Apt"/>
    <s v="No"/>
    <x v="1"/>
  </r>
  <r>
    <x v="33"/>
    <n v="2"/>
    <s v="Low-Rise Apt"/>
    <s v="No"/>
    <x v="1"/>
  </r>
  <r>
    <x v="33"/>
    <n v="4"/>
    <s v="Low-Rise Apt"/>
    <s v="No"/>
    <x v="1"/>
  </r>
  <r>
    <x v="33"/>
    <n v="5"/>
    <s v="Low-Rise Apt"/>
    <s v="No"/>
    <x v="1"/>
  </r>
  <r>
    <x v="34"/>
    <n v="1"/>
    <s v="Low-Rise Apt"/>
    <s v="No"/>
    <x v="1"/>
  </r>
  <r>
    <x v="34"/>
    <n v="18"/>
    <s v="Low-Rise Apt"/>
    <s v="No"/>
    <x v="1"/>
  </r>
  <r>
    <x v="34"/>
    <n v="2"/>
    <s v="Low-Rise Apt"/>
    <s v="No"/>
    <x v="1"/>
  </r>
  <r>
    <x v="34"/>
    <n v="23"/>
    <s v="Low-Rise Apt"/>
    <s v="No"/>
    <x v="1"/>
  </r>
  <r>
    <x v="34"/>
    <n v="3"/>
    <s v="Low-Rise Apt"/>
    <s v="No"/>
    <x v="1"/>
  </r>
  <r>
    <x v="34"/>
    <n v="7"/>
    <s v="Low-Rise Apt"/>
    <s v="No"/>
    <x v="1"/>
  </r>
  <r>
    <x v="34"/>
    <n v="8"/>
    <s v="Low-Rise Apt"/>
    <s v="No"/>
    <x v="1"/>
  </r>
  <r>
    <x v="35"/>
    <n v="1"/>
    <s v="Low-Rise Apt"/>
    <s v="No"/>
    <x v="1"/>
  </r>
  <r>
    <x v="35"/>
    <n v="10"/>
    <s v="Low-Rise Apt"/>
    <s v="No"/>
    <x v="1"/>
  </r>
  <r>
    <x v="35"/>
    <n v="15"/>
    <s v="Low-Rise Apt"/>
    <s v="No"/>
    <x v="1"/>
  </r>
  <r>
    <x v="35"/>
    <n v="2"/>
    <s v="Low-Rise Apt"/>
    <s v="No"/>
    <x v="1"/>
  </r>
  <r>
    <x v="35"/>
    <n v="24"/>
    <s v="Low-Rise Apt"/>
    <s v="No"/>
    <x v="1"/>
  </r>
  <r>
    <x v="35"/>
    <n v="4"/>
    <s v="Low-Rise Apt"/>
    <s v="No"/>
    <x v="1"/>
  </r>
  <r>
    <x v="35"/>
    <n v="5"/>
    <s v="Low-Rise Apt"/>
    <s v="No"/>
    <x v="1"/>
  </r>
  <r>
    <x v="35"/>
    <n v="9"/>
    <s v="Low-Rise Apt"/>
    <s v="No"/>
    <x v="1"/>
  </r>
  <r>
    <x v="36"/>
    <n v="1"/>
    <s v="High-Rise Elevator"/>
    <s v="No"/>
    <x v="0"/>
  </r>
  <r>
    <x v="36"/>
    <n v="25"/>
    <s v="High-Rise Elevator"/>
    <s v="No"/>
    <x v="0"/>
  </r>
  <r>
    <x v="36"/>
    <n v="59"/>
    <s v="High-Rise Elevator"/>
    <s v="No"/>
    <x v="0"/>
  </r>
  <r>
    <x v="37"/>
    <n v="20"/>
    <s v="Low-Rise Elevator"/>
    <s v="No"/>
    <x v="2"/>
  </r>
  <r>
    <x v="37"/>
    <n v="32"/>
    <s v="Low-Rise Elevator"/>
    <s v="No"/>
    <x v="2"/>
  </r>
  <r>
    <x v="37"/>
    <n v="8"/>
    <s v="Low-Rise Elevator"/>
    <s v="No"/>
    <x v="2"/>
  </r>
  <r>
    <x v="38"/>
    <n v="19"/>
    <s v="Low-Rise Elevator"/>
    <s v="No"/>
    <x v="2"/>
  </r>
  <r>
    <x v="38"/>
    <n v="22"/>
    <s v="Low-Rise Elevator"/>
    <s v="No"/>
    <x v="2"/>
  </r>
  <r>
    <x v="38"/>
    <n v="5"/>
    <s v="Low-Rise Elevator"/>
    <s v="No"/>
    <x v="2"/>
  </r>
  <r>
    <x v="38"/>
    <n v="6"/>
    <s v="Low-Rise Elevator"/>
    <s v="No"/>
    <x v="2"/>
  </r>
  <r>
    <x v="39"/>
    <n v="1"/>
    <s v="Low-Rise Apt"/>
    <s v="No"/>
    <x v="1"/>
  </r>
  <r>
    <x v="39"/>
    <n v="10"/>
    <s v="Low-Rise Apt"/>
    <s v="No"/>
    <x v="1"/>
  </r>
  <r>
    <x v="39"/>
    <n v="2"/>
    <s v="Low-Rise Apt"/>
    <s v="No"/>
    <x v="1"/>
  </r>
  <r>
    <x v="39"/>
    <n v="28"/>
    <s v="Low-Rise Apt"/>
    <s v="No"/>
    <x v="1"/>
  </r>
  <r>
    <x v="39"/>
    <n v="4"/>
    <s v="Low-Rise Apt"/>
    <s v="No"/>
    <x v="1"/>
  </r>
  <r>
    <x v="39"/>
    <n v="6"/>
    <s v="Low-Rise Apt"/>
    <s v="No"/>
    <x v="1"/>
  </r>
  <r>
    <x v="39"/>
    <n v="7"/>
    <s v="Low-Rise Apt"/>
    <s v="No"/>
    <x v="1"/>
  </r>
  <r>
    <x v="40"/>
    <n v="1"/>
    <s v="Low-Rise Apt"/>
    <s v="No"/>
    <x v="1"/>
  </r>
  <r>
    <x v="40"/>
    <n v="11"/>
    <s v="Low-Rise Apt"/>
    <s v="No"/>
    <x v="1"/>
  </r>
  <r>
    <x v="40"/>
    <n v="3"/>
    <s v="Low-Rise Apt"/>
    <s v="No"/>
    <x v="1"/>
  </r>
  <r>
    <x v="40"/>
    <n v="4"/>
    <s v="Low-Rise Apt"/>
    <s v="No"/>
    <x v="1"/>
  </r>
  <r>
    <x v="40"/>
    <n v="6"/>
    <s v="Low-Rise Apt"/>
    <s v="No"/>
    <x v="1"/>
  </r>
  <r>
    <x v="40"/>
    <n v="7"/>
    <s v="Low-Rise Apt"/>
    <s v="No"/>
    <x v="1"/>
  </r>
  <r>
    <x v="41"/>
    <n v="1"/>
    <s v="Low-Rise Apt"/>
    <s v="No"/>
    <x v="1"/>
  </r>
  <r>
    <x v="41"/>
    <n v="11"/>
    <s v="Low-Rise Apt"/>
    <s v="No"/>
    <x v="1"/>
  </r>
  <r>
    <x v="41"/>
    <n v="2"/>
    <s v="Low-Rise Apt"/>
    <s v="No"/>
    <x v="1"/>
  </r>
  <r>
    <x v="41"/>
    <n v="3"/>
    <s v="Low-Rise Apt"/>
    <s v="No"/>
    <x v="1"/>
  </r>
  <r>
    <x v="41"/>
    <n v="4"/>
    <s v="Low-Rise Apt"/>
    <s v="No"/>
    <x v="1"/>
  </r>
  <r>
    <x v="41"/>
    <n v="6"/>
    <s v="Low-Rise Apt"/>
    <s v="No"/>
    <x v="1"/>
  </r>
  <r>
    <x v="41"/>
    <n v="8"/>
    <s v="Low-Rise Apt"/>
    <s v="No"/>
    <x v="1"/>
  </r>
  <r>
    <x v="41"/>
    <n v="9"/>
    <s v="Low-Rise Apt"/>
    <s v="No"/>
    <x v="1"/>
  </r>
  <r>
    <x v="42"/>
    <n v="1"/>
    <s v="Row House/TH"/>
    <s v="No"/>
    <x v="4"/>
  </r>
  <r>
    <x v="42"/>
    <n v="14"/>
    <s v="Row House/TH"/>
    <s v="No"/>
    <x v="4"/>
  </r>
  <r>
    <x v="42"/>
    <n v="18"/>
    <s v="Row House/TH"/>
    <s v="No"/>
    <x v="4"/>
  </r>
  <r>
    <x v="42"/>
    <n v="2"/>
    <s v="Row House/TH"/>
    <s v="No"/>
    <x v="4"/>
  </r>
  <r>
    <x v="42"/>
    <n v="4"/>
    <s v="Row House/TH"/>
    <s v="No"/>
    <x v="4"/>
  </r>
  <r>
    <x v="43"/>
    <n v="12"/>
    <s v="Low-Rise Apt"/>
    <s v="No"/>
    <x v="1"/>
  </r>
  <r>
    <x v="43"/>
    <n v="14"/>
    <s v="Low-Rise Apt"/>
    <s v="No"/>
    <x v="1"/>
  </r>
  <r>
    <x v="43"/>
    <n v="4"/>
    <s v="Low-Rise Apt"/>
    <s v="No"/>
    <x v="1"/>
  </r>
  <r>
    <x v="43"/>
    <n v="6"/>
    <s v="Low-Rise Apt"/>
    <s v="No"/>
    <x v="1"/>
  </r>
  <r>
    <x v="44"/>
    <n v="1"/>
    <s v="Row House/TH"/>
    <s v="No"/>
    <x v="4"/>
  </r>
  <r>
    <x v="44"/>
    <n v="13"/>
    <s v="Low-Rise Elevator"/>
    <s v="No"/>
    <x v="2"/>
  </r>
  <r>
    <x v="44"/>
    <n v="14"/>
    <s v="Low-Rise Elevator"/>
    <s v="No"/>
    <x v="2"/>
  </r>
  <r>
    <x v="44"/>
    <n v="16"/>
    <s v="Low-Rise Elevator"/>
    <s v="No"/>
    <x v="2"/>
  </r>
  <r>
    <x v="44"/>
    <n v="2"/>
    <s v="Low-Rise Elevator"/>
    <s v="No"/>
    <x v="2"/>
  </r>
  <r>
    <x v="44"/>
    <n v="2"/>
    <s v="Row House/TH"/>
    <s v="No"/>
    <x v="4"/>
  </r>
  <r>
    <x v="44"/>
    <n v="3"/>
    <s v="Low-Rise Elevator"/>
    <s v="No"/>
    <x v="2"/>
  </r>
  <r>
    <x v="44"/>
    <n v="3"/>
    <s v="Row House/TH"/>
    <s v="No"/>
    <x v="4"/>
  </r>
  <r>
    <x v="44"/>
    <n v="8"/>
    <s v="Low-Rise Elevator"/>
    <s v="No"/>
    <x v="2"/>
  </r>
  <r>
    <x v="45"/>
    <n v="1"/>
    <s v="Low-Rise Apt"/>
    <s v="No"/>
    <x v="1"/>
  </r>
  <r>
    <x v="45"/>
    <n v="10"/>
    <s v="Low-Rise Apt"/>
    <s v="No"/>
    <x v="1"/>
  </r>
  <r>
    <x v="45"/>
    <n v="19"/>
    <s v="Low-Rise Apt"/>
    <s v="No"/>
    <x v="1"/>
  </r>
  <r>
    <x v="45"/>
    <n v="2"/>
    <s v="Low-Rise Apt"/>
    <s v="No"/>
    <x v="1"/>
  </r>
  <r>
    <x v="45"/>
    <n v="28"/>
    <s v="Low-Rise Apt"/>
    <s v="No"/>
    <x v="1"/>
  </r>
  <r>
    <x v="45"/>
    <n v="4"/>
    <s v="Low-Rise Apt"/>
    <s v="No"/>
    <x v="1"/>
  </r>
  <r>
    <x v="45"/>
    <n v="6"/>
    <s v="Low-Rise Apt"/>
    <s v="No"/>
    <x v="1"/>
  </r>
  <r>
    <x v="45"/>
    <n v="9"/>
    <s v="Low-Rise Apt"/>
    <s v="No"/>
    <x v="1"/>
  </r>
  <r>
    <x v="46"/>
    <n v="1"/>
    <s v="Low-Rise Apt"/>
    <s v="Yes"/>
    <x v="5"/>
  </r>
  <r>
    <x v="46"/>
    <n v="12"/>
    <s v="Low-Rise Apt"/>
    <s v="No"/>
    <x v="1"/>
  </r>
  <r>
    <x v="46"/>
    <n v="2"/>
    <s v="Low-Rise Apt"/>
    <s v="No"/>
    <x v="1"/>
  </r>
  <r>
    <x v="46"/>
    <n v="2"/>
    <s v="Low-Rise Apt"/>
    <s v="Yes"/>
    <x v="5"/>
  </r>
  <r>
    <x v="46"/>
    <n v="3"/>
    <s v="Low-Rise Apt"/>
    <s v="Yes"/>
    <x v="5"/>
  </r>
  <r>
    <x v="46"/>
    <n v="4"/>
    <s v="Low-Rise Apt"/>
    <s v="No"/>
    <x v="1"/>
  </r>
  <r>
    <x v="46"/>
    <n v="5"/>
    <s v="Low-Rise Apt"/>
    <s v="Yes"/>
    <x v="5"/>
  </r>
  <r>
    <x v="46"/>
    <n v="6"/>
    <s v="Low-Rise Apt"/>
    <s v="No"/>
    <x v="1"/>
  </r>
  <r>
    <x v="46"/>
    <n v="6"/>
    <s v="Low-Rise Apt"/>
    <s v="Yes"/>
    <x v="5"/>
  </r>
  <r>
    <x v="47"/>
    <n v="1"/>
    <s v="Low-Rise Apt"/>
    <s v="No"/>
    <x v="1"/>
  </r>
  <r>
    <x v="47"/>
    <n v="15"/>
    <s v="Low-Rise Apt"/>
    <s v="No"/>
    <x v="1"/>
  </r>
  <r>
    <x v="47"/>
    <n v="17"/>
    <s v="Low-Rise Apt"/>
    <s v="No"/>
    <x v="1"/>
  </r>
  <r>
    <x v="47"/>
    <n v="2"/>
    <s v="Low-Rise Apt"/>
    <s v="No"/>
    <x v="1"/>
  </r>
  <r>
    <x v="47"/>
    <n v="3"/>
    <s v="Low-Rise Apt"/>
    <s v="No"/>
    <x v="1"/>
  </r>
  <r>
    <x v="47"/>
    <n v="4"/>
    <s v="Low-Rise Apt"/>
    <s v="No"/>
    <x v="1"/>
  </r>
  <r>
    <x v="47"/>
    <n v="6"/>
    <s v="Low-Rise Apt"/>
    <s v="No"/>
    <x v="1"/>
  </r>
  <r>
    <x v="47"/>
    <n v="9"/>
    <s v="Low-Rise Apt"/>
    <s v="No"/>
    <x v="1"/>
  </r>
  <r>
    <x v="48"/>
    <n v="10"/>
    <s v="Low-Rise Elevator"/>
    <s v="No"/>
    <x v="2"/>
  </r>
  <r>
    <x v="48"/>
    <n v="11"/>
    <s v="Low-Rise Elevator"/>
    <s v="No"/>
    <x v="2"/>
  </r>
  <r>
    <x v="48"/>
    <n v="19"/>
    <s v="Low-Rise Elevator"/>
    <s v="No"/>
    <x v="2"/>
  </r>
  <r>
    <x v="48"/>
    <n v="4"/>
    <s v="Low-Rise Elevator"/>
    <s v="No"/>
    <x v="2"/>
  </r>
  <r>
    <x v="48"/>
    <n v="5"/>
    <s v="Low-Rise Elevator"/>
    <s v="No"/>
    <x v="2"/>
  </r>
  <r>
    <x v="48"/>
    <n v="6"/>
    <s v="Low-Rise Elevator"/>
    <s v="No"/>
    <x v="2"/>
  </r>
  <r>
    <x v="49"/>
    <n v="1"/>
    <s v="Low-Rise Elevator"/>
    <s v="No"/>
    <x v="2"/>
  </r>
  <r>
    <x v="49"/>
    <n v="13"/>
    <s v="Low-Rise Elevator"/>
    <s v="No"/>
    <x v="2"/>
  </r>
  <r>
    <x v="49"/>
    <n v="14"/>
    <s v="Low-Rise Elevator"/>
    <s v="No"/>
    <x v="2"/>
  </r>
  <r>
    <x v="49"/>
    <n v="20"/>
    <s v="Low-Rise Elevator"/>
    <s v="No"/>
    <x v="2"/>
  </r>
  <r>
    <x v="49"/>
    <n v="3"/>
    <s v="Low-Rise Elevator"/>
    <s v="No"/>
    <x v="2"/>
  </r>
  <r>
    <x v="50"/>
    <n v="1"/>
    <s v="High-Rise Elevator"/>
    <s v="Yes"/>
    <x v="6"/>
  </r>
  <r>
    <x v="50"/>
    <n v="176"/>
    <s v="High-Rise Elevator"/>
    <s v="Yes"/>
    <x v="6"/>
  </r>
  <r>
    <x v="51"/>
    <n v="1"/>
    <s v="High-Rise Elevator"/>
    <s v="Yes"/>
    <x v="6"/>
  </r>
  <r>
    <x v="51"/>
    <n v="176"/>
    <s v="High-Rise Elevator"/>
    <s v="Yes"/>
    <x v="6"/>
  </r>
  <r>
    <x v="52"/>
    <n v="1"/>
    <s v="Low-Rise Apt"/>
    <s v="No"/>
    <x v="1"/>
  </r>
  <r>
    <x v="52"/>
    <n v="11"/>
    <s v="Low-Rise Apt"/>
    <s v="No"/>
    <x v="1"/>
  </r>
  <r>
    <x v="52"/>
    <n v="2"/>
    <s v="Low-Rise Apt"/>
    <s v="No"/>
    <x v="1"/>
  </r>
  <r>
    <x v="52"/>
    <n v="21"/>
    <s v="Low-Rise Apt"/>
    <s v="No"/>
    <x v="1"/>
  </r>
  <r>
    <x v="52"/>
    <n v="3"/>
    <s v="Low-Rise Apt"/>
    <s v="No"/>
    <x v="1"/>
  </r>
  <r>
    <x v="52"/>
    <n v="6"/>
    <s v="Low-Rise Apt"/>
    <s v="No"/>
    <x v="1"/>
  </r>
  <r>
    <x v="53"/>
    <n v="10"/>
    <s v="Low-Rise Apt"/>
    <s v="No"/>
    <x v="1"/>
  </r>
  <r>
    <x v="53"/>
    <n v="12"/>
    <s v="Low-Rise Apt"/>
    <s v="No"/>
    <x v="1"/>
  </r>
  <r>
    <x v="53"/>
    <n v="14"/>
    <s v="Low-Rise Apt"/>
    <s v="No"/>
    <x v="1"/>
  </r>
  <r>
    <x v="53"/>
    <n v="16"/>
    <s v="Low-Rise Apt"/>
    <s v="No"/>
    <x v="1"/>
  </r>
  <r>
    <x v="53"/>
    <n v="17"/>
    <s v="Low-Rise Apt"/>
    <s v="No"/>
    <x v="1"/>
  </r>
  <r>
    <x v="53"/>
    <n v="4"/>
    <s v="Low-Rise Apt"/>
    <s v="No"/>
    <x v="1"/>
  </r>
  <r>
    <x v="53"/>
    <n v="5"/>
    <s v="Low-Rise Apt"/>
    <s v="No"/>
    <x v="1"/>
  </r>
  <r>
    <x v="53"/>
    <n v="6"/>
    <s v="Low-Rise Apt"/>
    <s v="No"/>
    <x v="1"/>
  </r>
  <r>
    <x v="54"/>
    <n v="16"/>
    <s v="Low-Rise Elevator"/>
    <s v="No"/>
    <x v="2"/>
  </r>
  <r>
    <x v="54"/>
    <n v="18"/>
    <s v="Low-Rise Elevator"/>
    <s v="No"/>
    <x v="2"/>
  </r>
  <r>
    <x v="54"/>
    <n v="2"/>
    <s v="Low-Rise Elevator"/>
    <s v="No"/>
    <x v="2"/>
  </r>
  <r>
    <x v="54"/>
    <n v="3"/>
    <s v="Low-Rise Elevator"/>
    <s v="No"/>
    <x v="2"/>
  </r>
  <r>
    <x v="54"/>
    <n v="4"/>
    <s v="Low-Rise Elevator"/>
    <s v="No"/>
    <x v="2"/>
  </r>
  <r>
    <x v="54"/>
    <n v="5"/>
    <s v="Low-Rise Elevator"/>
    <s v="No"/>
    <x v="2"/>
  </r>
  <r>
    <x v="55"/>
    <n v="129"/>
    <s v="High-Rise Elevator"/>
    <s v="Yes"/>
    <x v="6"/>
  </r>
  <r>
    <x v="55"/>
    <n v="6"/>
    <s v="High-Rise Elevator"/>
    <s v="Yes"/>
    <x v="6"/>
  </r>
  <r>
    <x v="56"/>
    <n v="129"/>
    <s v="High-Rise Elevator"/>
    <s v="Yes"/>
    <x v="6"/>
  </r>
  <r>
    <x v="56"/>
    <n v="6"/>
    <s v="High-Rise Elevator"/>
    <s v="Yes"/>
    <x v="6"/>
  </r>
  <r>
    <x v="57"/>
    <n v="12"/>
    <s v="Low-Rise Apt"/>
    <s v="No"/>
    <x v="1"/>
  </r>
  <r>
    <x v="57"/>
    <n v="14"/>
    <s v="Low-Rise Apt"/>
    <s v="No"/>
    <x v="1"/>
  </r>
  <r>
    <x v="57"/>
    <n v="15"/>
    <s v="Low-Rise Apt"/>
    <s v="No"/>
    <x v="1"/>
  </r>
  <r>
    <x v="57"/>
    <n v="4"/>
    <s v="Low-Rise Apt"/>
    <s v="No"/>
    <x v="1"/>
  </r>
  <r>
    <x v="57"/>
    <n v="40"/>
    <s v="Low-Rise Apt"/>
    <s v="No"/>
    <x v="1"/>
  </r>
  <r>
    <x v="57"/>
    <n v="5"/>
    <s v="Low-Rise Apt"/>
    <s v="No"/>
    <x v="1"/>
  </r>
  <r>
    <x v="58"/>
    <n v="20"/>
    <s v="Row House/TH"/>
    <s v="No"/>
    <x v="4"/>
  </r>
  <r>
    <x v="58"/>
    <n v="3"/>
    <s v="Row House/TH"/>
    <s v="No"/>
    <x v="4"/>
  </r>
  <r>
    <x v="58"/>
    <n v="4"/>
    <s v="Row House/TH"/>
    <s v="No"/>
    <x v="4"/>
  </r>
  <r>
    <x v="58"/>
    <n v="5"/>
    <s v="Row House/TH"/>
    <s v="No"/>
    <x v="4"/>
  </r>
  <r>
    <x v="58"/>
    <n v="7"/>
    <s v="Row House/TH"/>
    <s v="No"/>
    <x v="4"/>
  </r>
  <r>
    <x v="58"/>
    <n v="8"/>
    <s v="Row House/TH"/>
    <s v="No"/>
    <x v="4"/>
  </r>
  <r>
    <x v="59"/>
    <n v="19"/>
    <s v="Low-Rise Elevator"/>
    <s v="No"/>
    <x v="2"/>
  </r>
  <r>
    <x v="59"/>
    <n v="3"/>
    <s v="Low-Rise Elevator"/>
    <s v="No"/>
    <x v="2"/>
  </r>
  <r>
    <x v="59"/>
    <n v="30"/>
    <s v="Low-Rise Elevator"/>
    <s v="No"/>
    <x v="2"/>
  </r>
  <r>
    <x v="59"/>
    <n v="4"/>
    <s v="Low-Rise Elevator"/>
    <s v="No"/>
    <x v="2"/>
  </r>
  <r>
    <x v="59"/>
    <n v="5"/>
    <s v="Low-Rise Elevator"/>
    <s v="No"/>
    <x v="2"/>
  </r>
  <r>
    <x v="59"/>
    <n v="8"/>
    <s v="Low-Rise Elevator"/>
    <s v="No"/>
    <x v="2"/>
  </r>
  <r>
    <x v="60"/>
    <n v="1"/>
    <s v="Row House/TH"/>
    <s v="No"/>
    <x v="4"/>
  </r>
  <r>
    <x v="60"/>
    <n v="13"/>
    <s v="Row House/TH"/>
    <s v="No"/>
    <x v="4"/>
  </r>
  <r>
    <x v="60"/>
    <n v="2"/>
    <s v="Row House/TH"/>
    <s v="No"/>
    <x v="4"/>
  </r>
  <r>
    <x v="60"/>
    <n v="3"/>
    <s v="Row House/TH"/>
    <s v="No"/>
    <x v="4"/>
  </r>
  <r>
    <x v="60"/>
    <n v="4"/>
    <s v="Row House/TH"/>
    <s v="No"/>
    <x v="4"/>
  </r>
  <r>
    <x v="60"/>
    <n v="6"/>
    <s v="Row House/TH"/>
    <s v="No"/>
    <x v="4"/>
  </r>
  <r>
    <x v="60"/>
    <n v="7"/>
    <s v="Row House/TH"/>
    <s v="No"/>
    <x v="4"/>
  </r>
  <r>
    <x v="60"/>
    <n v="8"/>
    <s v="Row House/TH"/>
    <s v="No"/>
    <x v="4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x v="0"/>
    <x v="0"/>
    <x v="0"/>
  </r>
  <r>
    <x v="1"/>
    <x v="0"/>
    <x v="0"/>
  </r>
  <r>
    <x v="2"/>
    <x v="0"/>
    <x v="0"/>
  </r>
  <r>
    <x v="3"/>
    <x v="0"/>
    <x v="0"/>
  </r>
  <r>
    <x v="4"/>
    <x v="1"/>
    <x v="0"/>
  </r>
  <r>
    <x v="4"/>
    <x v="2"/>
    <x v="0"/>
  </r>
  <r>
    <x v="5"/>
    <x v="2"/>
    <x v="0"/>
  </r>
  <r>
    <x v="6"/>
    <x v="2"/>
    <x v="0"/>
  </r>
  <r>
    <x v="6"/>
    <x v="0"/>
    <x v="0"/>
  </r>
  <r>
    <x v="7"/>
    <x v="2"/>
    <x v="0"/>
  </r>
  <r>
    <x v="7"/>
    <x v="0"/>
    <x v="0"/>
  </r>
  <r>
    <x v="8"/>
    <x v="2"/>
    <x v="0"/>
  </r>
  <r>
    <x v="8"/>
    <x v="0"/>
    <x v="0"/>
  </r>
  <r>
    <x v="9"/>
    <x v="2"/>
    <x v="0"/>
  </r>
  <r>
    <x v="10"/>
    <x v="2"/>
    <x v="0"/>
  </r>
  <r>
    <x v="11"/>
    <x v="2"/>
    <x v="0"/>
  </r>
  <r>
    <x v="11"/>
    <x v="0"/>
    <x v="0"/>
  </r>
  <r>
    <x v="12"/>
    <x v="2"/>
    <x v="0"/>
  </r>
  <r>
    <x v="13"/>
    <x v="0"/>
    <x v="0"/>
  </r>
  <r>
    <x v="14"/>
    <x v="0"/>
    <x v="0"/>
  </r>
  <r>
    <x v="15"/>
    <x v="2"/>
    <x v="0"/>
  </r>
  <r>
    <x v="16"/>
    <x v="2"/>
    <x v="0"/>
  </r>
  <r>
    <x v="17"/>
    <x v="0"/>
    <x v="0"/>
  </r>
  <r>
    <x v="18"/>
    <x v="2"/>
    <x v="0"/>
  </r>
  <r>
    <x v="19"/>
    <x v="0"/>
    <x v="0"/>
  </r>
  <r>
    <x v="20"/>
    <x v="0"/>
    <x v="0"/>
  </r>
  <r>
    <x v="21"/>
    <x v="2"/>
    <x v="0"/>
  </r>
  <r>
    <x v="21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21D19A-C103-4C2C-950F-59B7D54501E2}" name="PivotTable10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E27" firstHeaderRow="1" firstDataRow="2" firstDataCol="1"/>
  <pivotFields count="3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Col" showAll="0">
      <items count="4">
        <item x="1"/>
        <item x="2"/>
        <item x="0"/>
        <item t="default"/>
      </items>
    </pivotField>
    <pivotField dataField="1" showAll="0">
      <items count="2">
        <item x="0"/>
        <item t="default"/>
      </items>
    </pivotField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Count of P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DA775C-D63A-4A79-A533-227EAEA7C1B7}" name="PivotTable5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D66" firstHeaderRow="1" firstDataRow="2" firstDataCol="1"/>
  <pivotFields count="3">
    <pivotField axis="axisRow" showAl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dataField="1" showAll="0"/>
    <pivotField axis="axisCol" showAll="0">
      <items count="3">
        <item x="0"/>
        <item x="1"/>
        <item t="default"/>
      </items>
    </pivotField>
  </pivotFields>
  <rowFields count="1">
    <field x="0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um of Total SF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D42BD9-DFFF-41B3-BAD2-BAF2EAC3E61A}" name="PivotTable4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F67" firstHeaderRow="1" firstDataRow="2" firstDataCol="1"/>
  <pivotFields count="3">
    <pivotField axis="axisRow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dataField="1" showAll="0"/>
    <pivotField axis="axisCol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Total SF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4CBEE1-C754-4929-A27B-099133FAD04E}" name="PivotTable9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I66" firstHeaderRow="1" firstDataRow="2" firstDataCol="1"/>
  <pivotFields count="5">
    <pivotField axis="axisRow" showAl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dataField="1" showAll="0"/>
    <pivotField showAll="0"/>
    <pivotField showAll="0"/>
    <pivotField axis="axisCol" showAll="0">
      <items count="8">
        <item x="3"/>
        <item x="0"/>
        <item x="6"/>
        <item x="1"/>
        <item x="5"/>
        <item x="2"/>
        <item x="4"/>
        <item t="default"/>
      </items>
    </pivotField>
  </pivotFields>
  <rowFields count="1">
    <field x="0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1">
    <field x="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E/Units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0D108D-6D7A-4B5C-924B-02A72C546ECA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G21" firstHeaderRow="1" firstDataRow="2" firstDataCol="1" rowPageCount="1" colPageCount="1"/>
  <pivotFields count="4">
    <pivotField axis="axisRow" showAl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Col" showAll="0">
      <items count="10">
        <item x="4"/>
        <item x="7"/>
        <item x="5"/>
        <item x="0"/>
        <item x="1"/>
        <item x="3"/>
        <item x="6"/>
        <item x="8"/>
        <item x="2"/>
        <item t="default"/>
      </items>
    </pivotField>
    <pivotField dataField="1" showAll="0"/>
    <pivotField axis="axisPage" multipleItemSelectionAllowed="1" showAll="0">
      <items count="6">
        <item h="1" x="0"/>
        <item x="3"/>
        <item x="1"/>
        <item x="2"/>
        <item x="4"/>
        <item t="default"/>
      </items>
    </pivotField>
  </pivotFields>
  <rowFields count="1">
    <field x="0"/>
  </rowFields>
  <rowItems count="17">
    <i>
      <x v="18"/>
    </i>
    <i>
      <x v="20"/>
    </i>
    <i>
      <x v="21"/>
    </i>
    <i>
      <x v="30"/>
    </i>
    <i>
      <x v="36"/>
    </i>
    <i>
      <x v="39"/>
    </i>
    <i>
      <x v="46"/>
    </i>
    <i>
      <x v="48"/>
    </i>
    <i>
      <x v="50"/>
    </i>
    <i>
      <x v="51"/>
    </i>
    <i>
      <x v="52"/>
    </i>
    <i>
      <x v="53"/>
    </i>
    <i>
      <x v="55"/>
    </i>
    <i>
      <x v="56"/>
    </i>
    <i>
      <x v="58"/>
    </i>
    <i>
      <x v="60"/>
    </i>
    <i t="grand">
      <x/>
    </i>
  </rowItems>
  <colFields count="1">
    <field x="1"/>
  </colFields>
  <colItems count="6">
    <i>
      <x v="1"/>
    </i>
    <i>
      <x v="2"/>
    </i>
    <i>
      <x v="3"/>
    </i>
    <i>
      <x v="4"/>
    </i>
    <i>
      <x v="6"/>
    </i>
    <i t="grand">
      <x/>
    </i>
  </colItems>
  <pageFields count="1">
    <pageField fld="3" hier="-1"/>
  </pageFields>
  <dataFields count="1">
    <dataField name="Sum of E/Unit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A0BF89-276D-47CA-BAD8-CBEE3B4700E5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J66" firstHeaderRow="1" firstDataRow="2" firstDataCol="1"/>
  <pivotFields count="3">
    <pivotField axis="axisRow" showAl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Col" showAll="0">
      <items count="10">
        <item h="1" x="4"/>
        <item x="7"/>
        <item x="5"/>
        <item x="0"/>
        <item x="1"/>
        <item x="3"/>
        <item x="6"/>
        <item x="8"/>
        <item x="2"/>
        <item t="default"/>
      </items>
    </pivotField>
    <pivotField dataField="1" showAll="0"/>
  </pivotFields>
  <rowFields count="1">
    <field x="0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1">
    <field x="1"/>
  </colFields>
  <col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 of E/Unit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5" xr16:uid="{B184E03F-0844-4FD3-9570-40661F54E7E9}" autoFormatId="16" applyNumberFormats="0" applyBorderFormats="0" applyFontFormats="0" applyPatternFormats="0" applyAlignmentFormats="0" applyWidthHeightFormats="0">
  <queryTableRefresh nextId="118">
    <queryTableFields count="117">
      <queryTableField id="1" name="Project Number" tableColumnId="1"/>
      <queryTableField id="2" name="Project Name" tableColumnId="2"/>
      <queryTableField id="3" name="Primary Street" tableColumnId="3"/>
      <queryTableField id="4" name="Nearest Physical Address" tableColumnId="4"/>
      <queryTableField id="5" name="City" tableColumnId="5"/>
      <queryTableField id="6" name="County" tableColumnId="6"/>
      <queryTableField id="7" name="Zip" tableColumnId="7"/>
      <queryTableField id="8" name="Longitude" tableColumnId="8"/>
      <queryTableField id="9" name="Latitude" tableColumnId="9"/>
      <queryTableField id="10" name=" Census Tract" tableColumnId="10"/>
      <queryTableField id="11" name="QCT" tableColumnId="11"/>
      <queryTableField id="12" name="DDF" tableColumnId="12"/>
      <queryTableField id="13" name="US Representative District Number" tableColumnId="13"/>
      <queryTableField id="14" name="State Senator District Number" tableColumnId="14"/>
      <queryTableField id="15" name="State Representative District Number" tableColumnId="15"/>
      <queryTableField id="16" name="Scattered Site" tableColumnId="16"/>
      <queryTableField id="17" name="#  of sites" tableColumnId="17"/>
      <queryTableField id="18" name="Total Site Acreage" tableColumnId="18"/>
      <queryTableField id="19" name="Phased development" tableColumnId="19"/>
      <queryTableField id="20" name="Newly Construction" tableColumnId="20"/>
      <queryTableField id="21" name="Acq/Rehab" tableColumnId="21"/>
      <queryTableField id="22" name="Substantial Rehab" tableColumnId="22"/>
      <queryTableField id="23" name="Adaptive Reuse Historic" tableColumnId="23"/>
      <queryTableField id="24" name="Adaptive Reuse Non-historic" tableColumnId="24"/>
      <queryTableField id="25" name="Historic Rehabilitation" tableColumnId="25"/>
      <queryTableField id="26" name="Current Tenancy" tableColumnId="26"/>
      <queryTableField id="27" name="Proposed Tenancy" tableColumnId="27"/>
      <queryTableField id="28" name="LI Units" tableColumnId="28"/>
      <queryTableField id="29" name="Market Units" tableColumnId="29"/>
      <queryTableField id="30" name="Total Residential Units" tableColumnId="30"/>
      <queryTableField id="31" name="Common Space Units" tableColumnId="31"/>
      <queryTableField id="32" name="Total Units" tableColumnId="32"/>
      <queryTableField id="33" name="PBRA Units" tableColumnId="33"/>
      <queryTableField id="34" name="Total Number of Buildings" tableColumnId="34"/>
      <queryTableField id="35" name="Parking Spaces" tableColumnId="35"/>
      <queryTableField id="36" name="Mixed Use" tableColumnId="36"/>
      <queryTableField id="37" name="20% at 50% AMI" tableColumnId="37"/>
      <queryTableField id="38" name="40% at 60% AMI" tableColumnId="38"/>
      <queryTableField id="39" name="Income Averaging" tableColumnId="39"/>
      <queryTableField id="40" name="Rehab of Existing Subsidized Housing" tableColumnId="40"/>
      <queryTableField id="41" name="NP " tableColumnId="41"/>
      <queryTableField id="42" name="General" tableColumnId="42"/>
      <queryTableField id="43" name="RAD" tableColumnId="43"/>
      <queryTableField id="44" name="Preservation HTC" tableColumnId="44"/>
      <queryTableField id="45" name="Preservation HUD RA" tableColumnId="45"/>
      <queryTableField id="46" name="Disaster Rebuilding" tableColumnId="46"/>
      <queryTableField id="47" name="HOME" tableColumnId="47"/>
      <queryTableField id="48" name="Ownership Entity Name" tableColumnId="48"/>
      <queryTableField id="49" name="Ownership Principal Name" tableColumnId="49"/>
      <queryTableField id="50" name="Ownership Principal Title" tableColumnId="50"/>
      <queryTableField id="51" name="Ownership Email" tableColumnId="51"/>
      <queryTableField id="52" name="Ownership Phone" tableColumnId="52"/>
      <queryTableField id="53" name="Ownership Tax ID" tableColumnId="53"/>
      <queryTableField id="54" name="Ownership org type" tableColumnId="54"/>
      <queryTableField id="55" name="Basic Project Data.Name" tableColumnId="55"/>
      <queryTableField id="56" name="Basic Project Data.Activity Type for Scoring" tableColumnId="56"/>
      <queryTableField id="57" name="Basic Project Data.RAD" tableColumnId="57"/>
      <queryTableField id="58" name="Basic Project Data.Geographic Pool" tableColumnId="58"/>
      <queryTableField id="59" name="Basic Project Data.Preservation Set Aside" tableColumnId="59"/>
      <queryTableField id="60" name="Basic Project Data.9% New Supply Self Score" tableColumnId="60"/>
      <queryTableField id="61" name="Basic Project Data.RAD Self Score" tableColumnId="61"/>
      <queryTableField id="62" name="Basic Project Data.HUD Self Score" tableColumnId="62"/>
      <queryTableField id="63" name="Basic Project Data.HTC Self Score" tableColumnId="63"/>
      <queryTableField id="64" name="Basic Project Data.Disaster Recovery Set Aside" tableColumnId="64"/>
      <queryTableField id="65" name="Basic Project Data.General Set Aside" tableColumnId="65"/>
      <queryTableField id="66" name="Basic Project Data.NP Set Aside" tableColumnId="66"/>
      <queryTableField id="67" name="Basic Project Data.Tax Credit Request" tableColumnId="67"/>
      <queryTableField id="68" name="Basic Project Data.County" tableColumnId="68"/>
      <queryTableField id="69" name="Basic Project Data.City" tableColumnId="69"/>
      <queryTableField id="70" name="Basic Project Data.City Limits" tableColumnId="70"/>
      <queryTableField id="71" name="Basic Project Data.USDA Rural" tableColumnId="71"/>
      <queryTableField id="72" name="Basic Project Data.Acreage" tableColumnId="72"/>
      <queryTableField id="73" name="Basic Project Data.QCT" tableColumnId="73"/>
      <queryTableField id="74" name="Basic Project Data.DDA" tableColumnId="74"/>
      <queryTableField id="75" name="Basic Project Data.0BR Units" tableColumnId="75"/>
      <queryTableField id="76" name="Basic Project Data.1BR Units" tableColumnId="76"/>
      <queryTableField id="77" name="Basic Project Data.2BR Units" tableColumnId="77"/>
      <queryTableField id="78" name="Basic Project Data.3BR Units" tableColumnId="78"/>
      <queryTableField id="79" name="Basic Project Data.4BR Units" tableColumnId="79"/>
      <queryTableField id="80" name="Basic Project Data.Avg-Sq-Ft 0BR Unit" tableColumnId="80"/>
      <queryTableField id="81" name="Basic Project Data.Avg-Sq-Ft 1BR Unit" tableColumnId="81"/>
      <queryTableField id="82" name="Basic Project Data.Avg-Sq-Ft 2BR Unit" tableColumnId="82"/>
      <queryTableField id="83" name="Basic Project Data.Avg-Sq-Ft 3BR Unit" tableColumnId="83"/>
      <queryTableField id="84" name="Basic Project Data.Avg-Sq-Ft 4BR Unit" tableColumnId="84"/>
      <queryTableField id="85" name="Basic Project Data.Total LI Residential SF" tableColumnId="85"/>
      <queryTableField id="86" name="Basic Project Data.Total Unrestricted Residential SF" tableColumnId="86"/>
      <queryTableField id="87" name="Basic Project Data.Total Residential SF" tableColumnId="87"/>
      <queryTableField id="88" name="Basic Project Data.Common Space" tableColumnId="88"/>
      <queryTableField id="89" name="Basic Project Data.Total Unit SF" tableColumnId="89"/>
      <queryTableField id="90" name="Basic Project Data.Total Common Area Square Footage (from Nonresidential areas)" tableColumnId="90"/>
      <queryTableField id="91" name="Basic Project Data.Total Square Footage" tableColumnId="91"/>
      <queryTableField id="92" name="Basic Project Data.TDC" tableColumnId="92"/>
      <queryTableField id="93" name="Basic Project Data.TCHC" tableColumnId="93"/>
      <queryTableField id="94" name="Basic Project Data.Annual Operating Expense" tableColumnId="94"/>
      <queryTableField id="95" name="Basic Project Data.Replacement Reserve" tableColumnId="95"/>
      <queryTableField id="96" name="Basic Project Data.30% AMI Units" tableColumnId="96"/>
      <queryTableField id="97" name="Basic Project Data.40% AMI Units" tableColumnId="97"/>
      <queryTableField id="98" name="Basic Project Data.50% AMI Units" tableColumnId="98"/>
      <queryTableField id="99" name="Basic Project Data.60% AMI Units" tableColumnId="99"/>
      <queryTableField id="100" name="Basic Project Data.70% AMI Units" tableColumnId="100"/>
      <queryTableField id="101" name="Basic Project Data.80% AMI Units" tableColumnId="101"/>
      <queryTableField id="102" name="Basic Project Data.PBRA Units - 30% AMI" tableColumnId="102"/>
      <queryTableField id="103" name="Basic Project Data.PBRA Units - 40% AMI" tableColumnId="103"/>
      <queryTableField id="104" name="Basic Project Data.PBRA Units - 50% AMI" tableColumnId="104"/>
      <queryTableField id="105" name="Basic Project Data.PBRA Units - 60% AMI" tableColumnId="105"/>
      <queryTableField id="106" name="Basic Project Data.PBRA Units - 80% AMI" tableColumnId="106"/>
      <queryTableField id="107" name="Basic Project Data.High-Rise Apt Units" tableColumnId="107"/>
      <queryTableField id="108" name="Basic Project Data.High-Rise Elevator Units" tableColumnId="108"/>
      <queryTableField id="109" name="Basic Project Data.High-Rise Elevator Historic Units" tableColumnId="109"/>
      <queryTableField id="110" name="Basic Project Data.Low-Rise Apt Units" tableColumnId="110"/>
      <queryTableField id="111" name="Basic Project Data.Low-Rise Apt Historic Units" tableColumnId="111"/>
      <queryTableField id="112" name="Basic Project Data.Low-Rise Elevator Units" tableColumnId="112"/>
      <queryTableField id="113" name="Basic Project Data.Row House/TH" tableColumnId="113"/>
      <queryTableField id="114" name="Basic Project Data.Basis Boost" tableColumnId="114"/>
      <queryTableField id="115" name="Basic Project Data.State Boost Eligibility" tableColumnId="115"/>
      <queryTableField id="116" name="Basic Project Data.Federal Equity Factor" tableColumnId="116"/>
      <queryTableField id="117" name="Basic Project Data.State Equity Factor" tableColumnId="117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0" xr16:uid="{E856887A-2516-4054-A71C-B8F7DF2774CD}" autoFormatId="16" applyNumberFormats="0" applyBorderFormats="0" applyFontFormats="0" applyPatternFormats="0" applyAlignmentFormats="0" applyWidthHeightFormats="0">
  <queryTableRefresh nextId="3">
    <queryTableFields count="2">
      <queryTableField id="1" name="Source.Name" tableColumnId="1"/>
      <queryTableField id="2" name="LI Unit SF" tableColumnId="2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41" xr16:uid="{3FA0449A-01D4-4F30-AFAE-5689FBE0DEBD}" autoFormatId="16" applyNumberFormats="0" applyBorderFormats="0" applyFontFormats="0" applyPatternFormats="0" applyAlignmentFormats="0" applyWidthHeightFormats="0">
  <queryTableRefresh nextId="4">
    <queryTableFields count="3">
      <queryTableField id="1" name="Source.Name" tableColumnId="1"/>
      <queryTableField id="2" name="Total SF" tableColumnId="2"/>
      <queryTableField id="3" name="C/UnitMixLabels/Bdrms" tableColumnId="3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6AB66ECA-77B7-4DD6-985C-2507AB12FBA5}" autoFormatId="16" applyNumberFormats="0" applyBorderFormats="0" applyFontFormats="0" applyPatternFormats="0" applyAlignmentFormats="0" applyWidthHeightFormats="0">
  <queryTableRefresh nextId="13">
    <queryTableFields count="12">
      <queryTableField id="1" name="Review" tableColumnId="1"/>
      <queryTableField id="2" name="Source" tableColumnId="2"/>
      <queryTableField id="3" name="App #" tableColumnId="3"/>
      <queryTableField id="4" name="Name" tableColumnId="4"/>
      <queryTableField id="5" name="Activity-Type.Activity Type" tableColumnId="5"/>
      <queryTableField id="6" name="Geo-Pools.Geo Pool" tableColumnId="6"/>
      <queryTableField id="7" name="Pres-Set-Asides.O" tableColumnId="7"/>
      <queryTableField id="8" name="Self-Scores.9% New Supply" tableColumnId="8"/>
      <queryTableField id="9" name="Self-Scores.RAD" tableColumnId="9"/>
      <queryTableField id="10" name="Self-Scores.9% HUD" tableColumnId="10"/>
      <queryTableField id="11" name="Self-Scores.HTC" tableColumnId="11"/>
      <queryTableField id="12" name="TC-Request.LIHTC Request" tableColumnId="12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44" xr16:uid="{4F8518E0-E919-4E0A-8F16-12437924FC89}" autoFormatId="16" applyNumberFormats="0" applyBorderFormats="0" applyFontFormats="0" applyPatternFormats="0" applyAlignmentFormats="0" applyWidthHeightFormats="0">
  <queryTableRefresh nextId="3">
    <queryTableFields count="2">
      <queryTableField id="1" name="Source" tableColumnId="1"/>
      <queryTableField id="2" name="USDA Rural" tableColumnId="2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3" xr16:uid="{1BD23BA6-93D6-4466-ADDF-D3AD1540FC74}" autoFormatId="16" applyNumberFormats="0" applyBorderFormats="0" applyFontFormats="0" applyPatternFormats="0" applyAlignmentFormats="0" applyWidthHeightFormats="0">
  <queryTableRefresh nextId="3">
    <queryTableFields count="2">
      <queryTableField id="1" name="Source" tableColumnId="1"/>
      <queryTableField id="2" name="Urban or Rural" tableColumnId="2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42" xr16:uid="{7E486AE8-1F6D-43A4-B1FF-50DB82E8CE3D}" autoFormatId="16" applyNumberFormats="0" applyBorderFormats="0" applyFontFormats="0" applyPatternFormats="0" applyAlignmentFormats="0" applyWidthHeightFormats="0">
  <queryTableRefresh nextId="4">
    <queryTableFields count="3">
      <queryTableField id="1" name="Source.Name" tableColumnId="1"/>
      <queryTableField id="2" name="H/AMI/PropGrossRent" tableColumnId="2"/>
      <queryTableField id="3" name="P/Total BR/Activity" tableColumnId="3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40" xr16:uid="{5A1CCF4B-9FE5-4AED-9115-5A9A6E3D6533}" autoFormatId="16" applyNumberFormats="0" applyBorderFormats="0" applyFontFormats="0" applyPatternFormats="0" applyAlignmentFormats="0" applyWidthHeightFormats="0">
  <queryTableRefresh nextId="3">
    <queryTableFields count="2">
      <queryTableField id="1" name="Source.Name" tableColumnId="1"/>
      <queryTableField id="2" name="Total Residential" tableColumnId="2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38" xr16:uid="{D4CED39E-2860-4540-A6DD-7D88FA133192}" autoFormatId="16" applyNumberFormats="0" applyBorderFormats="0" applyFontFormats="0" applyPatternFormats="0" applyAlignmentFormats="0" applyWidthHeightFormats="0">
  <queryTableRefresh nextId="4">
    <queryTableFields count="3">
      <queryTableField id="1" name="Source.Name" tableColumnId="1"/>
      <queryTableField id="2" name="D/Baths" tableColumnId="2"/>
      <queryTableField id="3" name="E/Units" tableColumnId="3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6" xr16:uid="{4D7C26DE-4FFA-4968-832A-40BFC6AC990C}" autoFormatId="16" applyNumberFormats="0" applyBorderFormats="0" applyFontFormats="0" applyPatternFormats="0" applyAlignmentFormats="0" applyWidthHeightFormats="0">
  <queryTableRefresh nextId="9">
    <queryTableFields count="8">
      <queryTableField id="1" name="Row Labels" tableColumnId="1"/>
      <queryTableField id="2" name="High-Rise Apt" tableColumnId="2"/>
      <queryTableField id="3" name="High-Rise Elevator" tableColumnId="3"/>
      <queryTableField id="4" name="High-Rise Elevator Historic" tableColumnId="4"/>
      <queryTableField id="5" name="Low-Rise Apt" tableColumnId="5"/>
      <queryTableField id="6" name="Low-Rise Apt Historic" tableColumnId="6"/>
      <queryTableField id="7" name="Low-Rise Elevator" tableColumnId="7"/>
      <queryTableField id="8" name="Row House/TH" tableColumnId="8"/>
    </queryTableFields>
  </queryTableRefresh>
</queryTable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35" xr16:uid="{A6AAD3D0-29E6-4C59-8EF1-027EE30A04EB}" autoFormatId="16" applyNumberFormats="0" applyBorderFormats="0" applyFontFormats="0" applyPatternFormats="0" applyAlignmentFormats="0" applyWidthHeightFormats="0">
  <queryTableRefresh nextId="6" unboundColumnsRight="1">
    <queryTableFields count="5">
      <queryTableField id="1" name="Source.Name" tableColumnId="1"/>
      <queryTableField id="2" name="E/Units" tableColumnId="2"/>
      <queryTableField id="3" name="O/4BR/UABuildDesignType" tableColumnId="3"/>
      <queryTableField id="4" name="Q/Historic/Expenses3" tableColumnId="4"/>
      <queryTableField id="5" dataBound="0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5" xr16:uid="{1C72E120-CF9F-43AD-83C9-BBC6C9E5752B}" autoFormatId="16" applyNumberFormats="0" applyBorderFormats="0" applyFontFormats="0" applyPatternFormats="0" applyAlignmentFormats="0" applyWidthHeightFormats="0">
  <queryTableRefresh nextId="55">
    <queryTableFields count="54">
      <queryTableField id="1" name="Project Number" tableColumnId="1"/>
      <queryTableField id="2" name="Project Name" tableColumnId="2"/>
      <queryTableField id="3" name="Primary Street" tableColumnId="3"/>
      <queryTableField id="4" name="Nearest Physical Address" tableColumnId="4"/>
      <queryTableField id="5" name="City" tableColumnId="5"/>
      <queryTableField id="6" name="County" tableColumnId="6"/>
      <queryTableField id="7" name="Zip" tableColumnId="7"/>
      <queryTableField id="8" name="Longitude" tableColumnId="8"/>
      <queryTableField id="9" name="Latitude" tableColumnId="9"/>
      <queryTableField id="10" name=" Census Tract" tableColumnId="10"/>
      <queryTableField id="11" name="QCT" tableColumnId="11"/>
      <queryTableField id="12" name="DDF" tableColumnId="12"/>
      <queryTableField id="13" name="US Representative District Number" tableColumnId="13"/>
      <queryTableField id="14" name="State Senator District Number" tableColumnId="14"/>
      <queryTableField id="15" name="State Representative District Number" tableColumnId="15"/>
      <queryTableField id="16" name="Scattered Site" tableColumnId="16"/>
      <queryTableField id="17" name="#  of sites" tableColumnId="17"/>
      <queryTableField id="18" name="Total Site Acreage" tableColumnId="18"/>
      <queryTableField id="19" name="Phased development" tableColumnId="19"/>
      <queryTableField id="20" name="Newly Construction" tableColumnId="20"/>
      <queryTableField id="21" name="Acq/Rehab" tableColumnId="21"/>
      <queryTableField id="22" name="Substantial Rehab" tableColumnId="22"/>
      <queryTableField id="23" name="Adaptive Reuse Historic" tableColumnId="23"/>
      <queryTableField id="24" name="Adaptive Reuse Non-historic" tableColumnId="24"/>
      <queryTableField id="25" name="Historic Rehabilitation" tableColumnId="25"/>
      <queryTableField id="26" name="Current Tenancy" tableColumnId="26"/>
      <queryTableField id="27" name="Proposed Tenancy" tableColumnId="27"/>
      <queryTableField id="28" name="LI Units" tableColumnId="28"/>
      <queryTableField id="29" name="Market Units" tableColumnId="29"/>
      <queryTableField id="30" name="Total Residential Units" tableColumnId="30"/>
      <queryTableField id="31" name="Common Space Units" tableColumnId="31"/>
      <queryTableField id="32" name="Total Units" tableColumnId="32"/>
      <queryTableField id="33" name="PBRA Units" tableColumnId="33"/>
      <queryTableField id="34" name="Total Number of Buildings" tableColumnId="34"/>
      <queryTableField id="35" name="Parking Spaces" tableColumnId="35"/>
      <queryTableField id="36" name="Mixed Use" tableColumnId="36"/>
      <queryTableField id="37" name="20% at 50% AMI" tableColumnId="37"/>
      <queryTableField id="38" name="40% at 60% AMI" tableColumnId="38"/>
      <queryTableField id="39" name="Income Averaging" tableColumnId="39"/>
      <queryTableField id="40" name="Rehab of Existing Subsidized Housing" tableColumnId="40"/>
      <queryTableField id="41" name="NP " tableColumnId="41"/>
      <queryTableField id="42" name="General" tableColumnId="42"/>
      <queryTableField id="43" name="RAD" tableColumnId="43"/>
      <queryTableField id="44" name="Preservation HTC" tableColumnId="44"/>
      <queryTableField id="45" name="Preservation HUD RA" tableColumnId="45"/>
      <queryTableField id="46" name="Disaster Rebuilding" tableColumnId="46"/>
      <queryTableField id="47" name="HOME" tableColumnId="47"/>
      <queryTableField id="48" name="Ownership Entity Name" tableColumnId="48"/>
      <queryTableField id="49" name="Ownership Principal Name" tableColumnId="49"/>
      <queryTableField id="50" name="Ownership Principal Title" tableColumnId="50"/>
      <queryTableField id="51" name="Ownership Email" tableColumnId="51"/>
      <queryTableField id="52" name="Ownership Phone" tableColumnId="52"/>
      <queryTableField id="53" name="Ownership Tax ID" tableColumnId="53"/>
      <queryTableField id="54" name="Ownership org type" tableColumnId="54"/>
    </queryTableFields>
  </queryTableRefresh>
</queryTable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37" xr16:uid="{93BB4323-5239-4E2A-B485-4D52DBB85697}" autoFormatId="16" applyNumberFormats="0" applyBorderFormats="0" applyFontFormats="0" applyPatternFormats="0" applyAlignmentFormats="0" applyWidthHeightFormats="0">
  <queryTableRefresh nextId="4">
    <queryTableFields count="3">
      <queryTableField id="1" name="Source.Name" tableColumnId="1"/>
      <queryTableField id="2" name="Construction Type" tableColumnId="2"/>
      <queryTableField id="3" name="Units" tableColumnId="3"/>
    </queryTableFields>
  </queryTableRefresh>
</queryTable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9" xr16:uid="{08451B32-B69C-4321-A0B3-6D17FD613095}" autoFormatId="16" applyNumberFormats="0" applyBorderFormats="0" applyFontFormats="0" applyPatternFormats="0" applyAlignmentFormats="0" applyWidthHeightFormats="0">
  <queryTableRefresh nextId="7">
    <queryTableFields count="6">
      <queryTableField id="1" name="Row Labels" tableColumnId="1"/>
      <queryTableField id="2" name="30" tableColumnId="2"/>
      <queryTableField id="3" name="40" tableColumnId="3"/>
      <queryTableField id="4" name="50" tableColumnId="4"/>
      <queryTableField id="5" name="60" tableColumnId="5"/>
      <queryTableField id="6" name="80" tableColumnId="6"/>
    </queryTableFields>
  </queryTableRefresh>
</queryTable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3" xr16:uid="{D81C49F6-095F-4803-8D18-9A5035B92B77}" autoFormatId="16" applyNumberFormats="0" applyBorderFormats="0" applyFontFormats="0" applyPatternFormats="0" applyAlignmentFormats="0" applyWidthHeightFormats="0">
  <queryTableRefresh nextId="5">
    <queryTableFields count="4">
      <queryTableField id="1" name="Source.Name" tableColumnId="1"/>
      <queryTableField id="2" name="B/RentType" tableColumnId="2"/>
      <queryTableField id="3" name="E/Units" tableColumnId="3"/>
      <queryTableField id="4" name="K/0BR/PBRA" tableColumnId="4"/>
    </queryTableFields>
  </queryTableRefresh>
</queryTable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4" xr16:uid="{963D8B51-6B3B-4FE5-B7A5-FC3BC6C4925C}" autoFormatId="16" applyNumberFormats="0" applyBorderFormats="0" applyFontFormats="0" applyPatternFormats="0" applyAlignmentFormats="0" applyWidthHeightFormats="0">
  <queryTableRefresh nextId="10">
    <queryTableFields count="9">
      <queryTableField id="1" name="Row Labels" tableColumnId="1"/>
      <queryTableField id="2" name="30" tableColumnId="2"/>
      <queryTableField id="3" name="40" tableColumnId="3"/>
      <queryTableField id="4" name="50" tableColumnId="4"/>
      <queryTableField id="5" name="60" tableColumnId="5"/>
      <queryTableField id="6" name="70" tableColumnId="6"/>
      <queryTableField id="7" name="80" tableColumnId="7"/>
      <queryTableField id="8" name="N/A-CS" tableColumnId="8"/>
      <queryTableField id="9" name="Unrestricted" tableColumnId="9"/>
    </queryTableFields>
  </queryTableRefresh>
</queryTable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32" xr16:uid="{47DD72E0-4037-4A28-9FEB-07C9F4037447}" autoFormatId="16" applyNumberFormats="0" applyBorderFormats="0" applyFontFormats="0" applyPatternFormats="0" applyAlignmentFormats="0" applyWidthHeightFormats="0">
  <queryTableRefresh nextId="4">
    <queryTableFields count="3">
      <queryTableField id="1" name="Source.Name" tableColumnId="1"/>
      <queryTableField id="2" name="B/RentType" tableColumnId="2"/>
      <queryTableField id="3" name="E/Units" tableColumnId="3"/>
    </queryTableFields>
  </queryTableRefresh>
</queryTable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29" xr16:uid="{235F1FD4-A009-4056-9647-1915EAE66EC1}" autoFormatId="16" applyNumberFormats="0" applyBorderFormats="0" applyFontFormats="0" applyPatternFormats="0" applyAlignmentFormats="0" applyWidthHeightFormats="0">
  <queryTableRefresh nextId="7">
    <queryTableFields count="6">
      <queryTableField id="1" name="Source.Name" tableColumnId="1"/>
      <queryTableField id="2" name="K/0BR/PBRA" tableColumnId="2"/>
      <queryTableField id="3" name="L/1BR/UnitMthlyRent/Expenses2" tableColumnId="3"/>
      <queryTableField id="4" name="M/2BR/TotalMthlyRent" tableColumnId="4"/>
      <queryTableField id="5" name="N/3BR/EmployeeUnit" tableColumnId="5"/>
      <queryTableField id="6" name="O/4BR/UABuildDesignType" tableColumnId="6"/>
    </queryTableFields>
  </queryTableRefresh>
</queryTable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27" xr16:uid="{7FAC5BE7-B95E-447B-B451-7F751C1F2DD5}" autoFormatId="16" applyNumberFormats="0" applyBorderFormats="0" applyFontFormats="0" applyPatternFormats="0" applyAlignmentFormats="0" applyWidthHeightFormats="0">
  <queryTableRefresh nextId="3">
    <queryTableFields count="2">
      <queryTableField id="1" name="2021-033HrdingSnrLftsCore.xlsx" tableColumnId="1"/>
      <queryTableField id="2" name="TDC" tableColumnId="2"/>
    </queryTableFields>
  </queryTableRefresh>
</queryTable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26" xr16:uid="{8810BBDE-1172-467C-976F-573895E21068}" autoFormatId="16" applyNumberFormats="0" applyBorderFormats="0" applyFontFormats="0" applyPatternFormats="0" applyAlignmentFormats="0" applyWidthHeightFormats="0">
  <queryTableRefresh nextId="3">
    <queryTableFields count="2">
      <queryTableField id="1" name="2021-033HrdingSnrLftsCore.xlsx" tableColumnId="1"/>
      <queryTableField id="2" name="TCHC" tableColumnId="2"/>
    </queryTableFields>
  </queryTableRefresh>
</queryTable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23" xr16:uid="{E3DADD23-FFE9-4D75-8A2A-11312A3BC5B1}" autoFormatId="16" applyNumberFormats="0" applyBorderFormats="0" applyFontFormats="0" applyPatternFormats="0" applyAlignmentFormats="0" applyWidthHeightFormats="0">
  <queryTableRefresh nextId="4">
    <queryTableFields count="3">
      <queryTableField id="1" name="Source.Name" tableColumnId="1"/>
      <queryTableField id="2" name="M" tableColumnId="2"/>
      <queryTableField id="3" name="P" tableColumnId="3"/>
    </queryTableFields>
  </queryTableRefresh>
</queryTable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21" xr16:uid="{5E12E073-211D-477E-99AD-50559F3C3383}" autoFormatId="16" applyNumberFormats="0" applyBorderFormats="0" applyFontFormats="0" applyPatternFormats="0" applyAlignmentFormats="0" applyWidthHeightFormats="0">
  <queryTableRefresh nextId="3">
    <queryTableFields count="2">
      <queryTableField id="1" name="Source.Name" tableColumnId="1"/>
      <queryTableField id="2" name="Replacement Reserve" tableColumnId="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6555937C-9221-4BD2-839D-318E1A0886DE}" autoFormatId="16" applyNumberFormats="0" applyBorderFormats="0" applyFontFormats="0" applyPatternFormats="0" applyAlignmentFormats="0" applyWidthHeightFormats="0">
  <queryTableRefresh nextId="128">
    <queryTableFields count="65">
      <queryTableField id="1" name="Source" tableColumnId="1"/>
      <queryTableField id="11" name="App #" tableColumnId="11"/>
      <queryTableField id="2" name="Name" tableColumnId="2"/>
      <queryTableField id="66" name="Activity Type for Scoring" tableColumnId="63"/>
      <queryTableField id="67" name="RAD" tableColumnId="64"/>
      <queryTableField id="68" name="Geographic Pool" tableColumnId="65"/>
      <queryTableField id="69" name="Preservation Set Aside" tableColumnId="66"/>
      <queryTableField id="70" name="9% New Supply Self Score" tableColumnId="67"/>
      <queryTableField id="71" name="RAD Self Score" tableColumnId="68"/>
      <queryTableField id="72" name="HUD Self Score" tableColumnId="69"/>
      <queryTableField id="73" name="HTC Self Score" tableColumnId="70"/>
      <queryTableField id="74" name="Disaster Recovery Set Aside" tableColumnId="71"/>
      <queryTableField id="75" name="General Set Aside" tableColumnId="72"/>
      <queryTableField id="76" name="NP Set Aside" tableColumnId="73"/>
      <queryTableField id="77" name="Tax Credit Request" tableColumnId="74"/>
      <queryTableField id="78" name="County" tableColumnId="75"/>
      <queryTableField id="79" name="City" tableColumnId="76"/>
      <queryTableField id="80" name="City Limits" tableColumnId="77"/>
      <queryTableField id="81" name="USDA Rural" tableColumnId="78"/>
      <queryTableField id="82" name="Acreage" tableColumnId="79"/>
      <queryTableField id="83" name="QCT" tableColumnId="80"/>
      <queryTableField id="84" name="DDA" tableColumnId="81"/>
      <queryTableField id="85" name="0BR Units" tableColumnId="82"/>
      <queryTableField id="86" name="1BR Units" tableColumnId="83"/>
      <queryTableField id="87" name="2BR Units" tableColumnId="84"/>
      <queryTableField id="88" name="3BR Units" tableColumnId="85"/>
      <queryTableField id="89" name="4BR Units" tableColumnId="86"/>
      <queryTableField id="90" name="Avg-Sq-Ft 0BR Unit" tableColumnId="87"/>
      <queryTableField id="91" name="Avg-Sq-Ft 1BR Unit" tableColumnId="88"/>
      <queryTableField id="92" name="Avg-Sq-Ft 2BR Unit" tableColumnId="89"/>
      <queryTableField id="93" name="Avg-Sq-Ft 3BR Unit" tableColumnId="90"/>
      <queryTableField id="94" name="Avg-Sq-Ft 4BR Unit" tableColumnId="91"/>
      <queryTableField id="95" name="Total LI Residential SF" tableColumnId="92"/>
      <queryTableField id="96" name="Total Unrestricted Residential SF" tableColumnId="93"/>
      <queryTableField id="97" name="Total Residential SF" tableColumnId="94"/>
      <queryTableField id="98" name="Common Space" tableColumnId="95"/>
      <queryTableField id="99" name="Total Unit SF" tableColumnId="96"/>
      <queryTableField id="100" name="Total Common Area Square Footage (from Nonresidential areas)" tableColumnId="97"/>
      <queryTableField id="101" name="Total Square Footage" tableColumnId="98"/>
      <queryTableField id="102" name="TDC" tableColumnId="99"/>
      <queryTableField id="103" name="TCHC" tableColumnId="100"/>
      <queryTableField id="104" name="Annual Operating Expense" tableColumnId="101"/>
      <queryTableField id="105" name="Replacement Reserve" tableColumnId="102"/>
      <queryTableField id="106" name="30% AMI Units" tableColumnId="103"/>
      <queryTableField id="107" name="40% AMI Units" tableColumnId="104"/>
      <queryTableField id="108" name="50% AMI Units" tableColumnId="105"/>
      <queryTableField id="109" name="60% AMI Units" tableColumnId="106"/>
      <queryTableField id="110" name="70% AMI Units" tableColumnId="107"/>
      <queryTableField id="111" name="80% AMI Units" tableColumnId="108"/>
      <queryTableField id="112" name="PBRA Units - 30% AMI" tableColumnId="109"/>
      <queryTableField id="113" name="PBRA Units - 40% AMI" tableColumnId="110"/>
      <queryTableField id="114" name="PBRA Units - 50% AMI" tableColumnId="111"/>
      <queryTableField id="115" name="PBRA Units - 60% AMI" tableColumnId="112"/>
      <queryTableField id="116" name="PBRA Units - 80% AMI" tableColumnId="113"/>
      <queryTableField id="117" name="High-Rise Apt Units" tableColumnId="114"/>
      <queryTableField id="118" name="High-Rise Elevator Units" tableColumnId="115"/>
      <queryTableField id="119" name="High-Rise Elevator Historic Units" tableColumnId="116"/>
      <queryTableField id="120" name="Low-Rise Apt Units" tableColumnId="117"/>
      <queryTableField id="121" name="Low-Rise Apt Historic Units" tableColumnId="118"/>
      <queryTableField id="122" name="Low-Rise Elevator Units" tableColumnId="119"/>
      <queryTableField id="123" name="Row House/TH" tableColumnId="120"/>
      <queryTableField id="124" name="Basis Boost" tableColumnId="121"/>
      <queryTableField id="125" name="State Boost Eligibility" tableColumnId="122"/>
      <queryTableField id="126" name="Federal Equity Factor" tableColumnId="123"/>
      <queryTableField id="127" name="State Equity Factor" tableColumnId="124"/>
    </queryTableFields>
  </queryTableRefresh>
</queryTable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20" xr16:uid="{F8C82B5C-2B7E-4826-85A9-EAAD5814D7FF}" autoFormatId="16" applyNumberFormats="0" applyBorderFormats="0" applyFontFormats="0" applyPatternFormats="0" applyAlignmentFormats="0" applyWidthHeightFormats="0">
  <queryTableRefresh nextId="3">
    <queryTableFields count="2">
      <queryTableField id="1" name="Source.Name" tableColumnId="1"/>
      <queryTableField id="2" name="RAD" tableColumnId="2"/>
    </queryTableFields>
  </queryTableRefresh>
</queryTable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19" xr16:uid="{03848EB3-614D-440A-86DD-D410D988106E}" autoFormatId="16" applyNumberFormats="0" applyBorderFormats="0" applyFontFormats="0" applyPatternFormats="0" applyAlignmentFormats="0" applyWidthHeightFormats="0">
  <queryTableRefresh nextId="3">
    <queryTableFields count="2">
      <queryTableField id="1" name="Source" tableColumnId="1"/>
      <queryTableField id="2" name="QCT" tableColumnId="2"/>
    </queryTableFields>
  </queryTableRefresh>
</queryTable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18" xr16:uid="{EC062381-1AC0-47A9-9D2F-2236960F6E8A}" autoFormatId="16" applyNumberFormats="0" applyBorderFormats="0" applyFontFormats="0" applyPatternFormats="0" applyAlignmentFormats="0" applyWidthHeightFormats="0">
  <queryTableRefresh nextId="3">
    <queryTableFields count="2">
      <queryTableField id="1" name="Source.Name" tableColumnId="1"/>
      <queryTableField id="2" name="Annual OPX" tableColumnId="2"/>
    </queryTableFields>
  </queryTableRefresh>
</queryTable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17" xr16:uid="{818BAA00-3618-41AE-81BF-470EABCB343B}" autoFormatId="16" applyNumberFormats="0" applyBorderFormats="0" applyFontFormats="0" applyPatternFormats="0" applyAlignmentFormats="0" applyWidthHeightFormats="0">
  <queryTableRefresh nextId="3">
    <queryTableFields count="2">
      <queryTableField id="1" name="Source.Name" tableColumnId="1"/>
      <queryTableField id="2" name="Geo Pool" tableColumnId="2"/>
    </queryTableFields>
  </queryTableRefresh>
</queryTable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4" xr16:uid="{14AF9067-904C-4BB4-9D53-CE380AE51C23}" autoFormatId="16" applyNumberFormats="0" applyBorderFormats="0" applyFontFormats="0" applyPatternFormats="0" applyAlignmentFormats="0" applyWidthHeightFormats="0">
  <queryTableRefresh nextId="3">
    <queryTableFields count="2">
      <queryTableField id="1" name="Source" tableColumnId="1"/>
      <queryTableField id="2" name="DDA" tableColumnId="2"/>
    </queryTableFields>
  </queryTableRefresh>
</queryTable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3" xr16:uid="{A854C84A-E5D7-4941-9637-07467E08BC59}" autoFormatId="16" applyNumberFormats="0" applyBorderFormats="0" applyFontFormats="0" applyPatternFormats="0" applyAlignmentFormats="0" applyWidthHeightFormats="0">
  <queryTableRefresh nextId="3">
    <queryTableFields count="2">
      <queryTableField id="1" name="Source" tableColumnId="1"/>
      <queryTableField id="2" name="County" tableColumnId="2"/>
    </queryTableFields>
  </queryTableRefresh>
</queryTable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2" xr16:uid="{0DBF01D2-FED5-4454-A9AF-4A7FFAB393EF}" autoFormatId="16" applyNumberFormats="0" applyBorderFormats="0" applyFontFormats="0" applyPatternFormats="0" applyAlignmentFormats="0" applyWidthHeightFormats="0">
  <queryTableRefresh nextId="4">
    <queryTableFields count="3">
      <queryTableField id="1" name="Source" tableColumnId="1"/>
      <queryTableField id="2" name="N/QCT" tableColumnId="2"/>
      <queryTableField id="3" name="Index" tableColumnId="3"/>
    </queryTableFields>
  </queryTableRefresh>
</queryTable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1" xr16:uid="{5F902FE7-958E-44B6-9B33-1C939B57B1FA}" autoFormatId="16" applyNumberFormats="0" applyBorderFormats="0" applyFontFormats="0" applyPatternFormats="0" applyAlignmentFormats="0" applyWidthHeightFormats="0">
  <queryTableRefresh nextId="5">
    <queryTableFields count="4">
      <queryTableField id="1" name="Source" tableColumnId="1"/>
      <queryTableField id="2" name="I/LocationLabels2" tableColumnId="2"/>
      <queryTableField id="3" name="J/Longitude/LocationValues2" tableColumnId="3"/>
      <queryTableField id="4" name="Index" tableColumnId="4"/>
    </queryTableFields>
  </queryTableRefresh>
</queryTable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0" xr16:uid="{1B8DB3B4-F37D-4D8D-84F1-7B79AC270391}" autoFormatId="16" applyNumberFormats="0" applyBorderFormats="0" applyFontFormats="0" applyPatternFormats="0" applyAlignmentFormats="0" applyWidthHeightFormats="0">
  <queryTableRefresh nextId="5">
    <queryTableFields count="4">
      <queryTableField id="1" name="Source" tableColumnId="1"/>
      <queryTableField id="2" name="B/Labels" tableColumnId="2"/>
      <queryTableField id="3" name="F/LocationValues1" tableColumnId="3"/>
      <queryTableField id="4" name="Index" tableColumnId="4"/>
    </queryTableFields>
  </queryTableRefresh>
</queryTable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9" xr16:uid="{2BAA167A-3A32-4A7F-8066-509E01DEABB2}" autoFormatId="16" applyNumberFormats="0" applyBorderFormats="0" applyFontFormats="0" applyPatternFormats="0" applyAlignmentFormats="0" applyWidthHeightFormats="0">
  <queryTableRefresh nextId="5">
    <queryTableFields count="4">
      <queryTableField id="1" name="Source" tableColumnId="1"/>
      <queryTableField id="2" name="N/QCT" tableColumnId="2"/>
      <queryTableField id="3" name="O/Tract/MSA" tableColumnId="3"/>
      <queryTableField id="4" name="Index" tableColumnId="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2" xr16:uid="{3DE86D77-63E1-49E6-AED3-CA9B984BA229}" autoFormatId="16" applyNumberFormats="0" applyBorderFormats="0" applyFontFormats="0" applyPatternFormats="0" applyAlignmentFormats="0" applyWidthHeightFormats="0">
  <queryTableRefresh nextId="5">
    <queryTableFields count="4">
      <queryTableField id="1" name="Row Labels" tableColumnId="1"/>
      <queryTableField id="2" name="Disaster Recovery" tableColumnId="2"/>
      <queryTableField id="3" name="General" tableColumnId="3"/>
      <queryTableField id="4" name="NonProfit" tableColumnId="4"/>
    </queryTableFields>
  </queryTableRefresh>
</queryTable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7" xr16:uid="{C49726F8-363A-41AA-B0ED-BF0243D90699}" autoFormatId="16" applyNumberFormats="0" applyBorderFormats="0" applyFontFormats="0" applyPatternFormats="0" applyAlignmentFormats="0" applyWidthHeightFormats="0">
  <queryTableRefresh nextId="3">
    <queryTableFields count="2">
      <queryTableField id="1" name="Source" tableColumnId="1"/>
      <queryTableField id="2" name="City" tableColumnId="2"/>
    </queryTableFields>
  </queryTableRefresh>
</queryTable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8" xr16:uid="{7827EC7F-409F-466A-AF55-641DA2B435F0}" autoFormatId="16" applyNumberFormats="0" applyBorderFormats="0" applyFontFormats="0" applyPatternFormats="0" applyAlignmentFormats="0" applyWidthHeightFormats="0">
  <queryTableRefresh nextId="3">
    <queryTableFields count="2">
      <queryTableField id="1" name="Source" tableColumnId="1"/>
      <queryTableField id="2" name="City Limits" tableColumnId="2"/>
    </queryTableFields>
  </queryTableRefresh>
</queryTable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3" xr16:uid="{14534E8A-8BF9-4B1A-9E3D-0A1BFE6629C9}" autoFormatId="16" applyNumberFormats="0" applyBorderFormats="0" applyFontFormats="0" applyPatternFormats="0" applyAlignmentFormats="0" applyWidthHeightFormats="0">
  <queryTableRefresh nextId="7">
    <queryTableFields count="6">
      <queryTableField id="1" name="Source.Name" tableColumnId="1"/>
      <queryTableField id="2" name="K/0BR/PBRA" tableColumnId="2"/>
      <queryTableField id="3" name="L/1BR/UnitMthlyRent/Expenses2" tableColumnId="3"/>
      <queryTableField id="4" name="M/2BR/TotalMthlyRent" tableColumnId="4"/>
      <queryTableField id="5" name="N/3BR/EmployeeUnit" tableColumnId="5"/>
      <queryTableField id="6" name="O/4BR/UABuildDesignType" tableColumnId="6"/>
    </queryTableFields>
  </queryTableRefresh>
</queryTable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8B22E201-33A7-48D5-A962-3C94A88A3D56}" autoFormatId="16" applyNumberFormats="0" applyBorderFormats="0" applyFontFormats="0" applyPatternFormats="0" applyAlignmentFormats="0" applyWidthHeightFormats="0">
  <queryTableRefresh nextId="3">
    <queryTableFields count="2">
      <queryTableField id="1" name="Source" tableColumnId="1"/>
      <queryTableField id="2" name="Acreage" tableColumnId="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4" xr16:uid="{C72DFE0B-D9EA-4EFE-BA58-64D955017474}" autoFormatId="16" applyNumberFormats="0" applyBorderFormats="0" applyFontFormats="0" applyPatternFormats="0" applyAlignmentFormats="0" applyWidthHeightFormats="0">
  <queryTableRefresh nextId="4">
    <queryTableFields count="3">
      <queryTableField id="1" name="Source.Name" tableColumnId="1"/>
      <queryTableField id="2" name="M" tableColumnId="2"/>
      <queryTableField id="3" name="P" tableColumnId="3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6" xr16:uid="{941E3421-C91F-4528-9CD9-13C5CE3D360D}" autoFormatId="16" applyNumberFormats="0" applyBorderFormats="0" applyFontFormats="0" applyPatternFormats="0" applyAlignmentFormats="0" applyWidthHeightFormats="0">
  <queryTableRefresh nextId="4">
    <queryTableFields count="3">
      <queryTableField id="1" name="2021-033HrdingSnrLftsCore.xlsx" tableColumnId="1"/>
      <queryTableField id="2" name="Basis Boost Type" tableColumnId="2"/>
      <queryTableField id="3" name="State Boost Eligibility" tableColumnId="3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6" xr16:uid="{AED59344-471D-42D2-B4F1-75E36F28EA00}" autoFormatId="16" applyNumberFormats="0" applyBorderFormats="0" applyFontFormats="0" applyPatternFormats="0" applyAlignmentFormats="0" applyWidthHeightFormats="0">
  <queryTableRefresh nextId="4">
    <queryTableFields count="3">
      <queryTableField id="1" name="2021-033HrdingSnrLftsCore.xlsx" tableColumnId="1"/>
      <queryTableField id="2" name="N/FedEquityFactor" tableColumnId="2"/>
      <queryTableField id="3" name="Q/StateEquityFactor" tableColumnId="3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8" xr16:uid="{CB5BCB29-F24F-4118-8044-57D116C0584F}" autoFormatId="16" applyNumberFormats="0" applyBorderFormats="0" applyFontFormats="0" applyPatternFormats="0" applyAlignmentFormats="0" applyWidthHeightFormats="0">
  <queryTableRefresh nextId="9">
    <queryTableFields count="8">
      <queryTableField id="1" name="Row Labels" tableColumnId="1"/>
      <queryTableField id="2" name="Total LI Residential SF" tableColumnId="2"/>
      <queryTableField id="3" name="Total Unrestricted Residential SF" tableColumnId="3"/>
      <queryTableField id="4" name="Total Residential SF" tableColumnId="4"/>
      <queryTableField id="5" name="Common Space" tableColumnId="5"/>
      <queryTableField id="6" name="Total Unit SF" tableColumnId="6"/>
      <queryTableField id="7" name="Total Common Area Square Footage (from Nonresidential areas)" tableColumnId="7"/>
      <queryTableField id="8" name="Total Square Footage" tableColumnId="8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5" xr16:uid="{8B56B1DF-39C2-4324-A6A1-D163674EDCD0}" autoFormatId="16" applyNumberFormats="0" applyBorderFormats="0" applyFontFormats="0" applyPatternFormats="0" applyAlignmentFormats="0" applyWidthHeightFormats="0">
  <queryTableRefresh nextId="4">
    <queryTableFields count="3">
      <queryTableField id="1" name="Source.Name" tableColumnId="1"/>
      <queryTableField id="2" name="Total SF" tableColumnId="2"/>
      <queryTableField id="3" name="C/UnitMixLabels/Bdrms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2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2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9.xml"/></Relationships>
</file>

<file path=xl/tables/_rels/table2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0.xml"/></Relationships>
</file>

<file path=xl/tables/_rels/table2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1.xml"/></Relationships>
</file>

<file path=xl/tables/_rels/table2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2.xml"/></Relationships>
</file>

<file path=xl/tables/_rels/table2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3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3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4.xml"/></Relationships>
</file>

<file path=xl/tables/_rels/table3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5.xml"/></Relationships>
</file>

<file path=xl/tables/_rels/table3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6.xml"/></Relationships>
</file>

<file path=xl/tables/_rels/table3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7.xml"/></Relationships>
</file>

<file path=xl/tables/_rels/table3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8.xml"/></Relationships>
</file>

<file path=xl/tables/_rels/table3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9.xml"/></Relationships>
</file>

<file path=xl/tables/_rels/table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0.xml"/></Relationships>
</file>

<file path=xl/tables/_rels/table3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1.xml"/></Relationships>
</file>

<file path=xl/tables/_rels/table3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2.xml"/></Relationships>
</file>

<file path=xl/tables/_rels/table3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4.xml"/></Relationships>
</file>

<file path=xl/tables/_rels/table4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5.xml"/></Relationships>
</file>

<file path=xl/tables/_rels/table4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6.xml"/></Relationships>
</file>

<file path=xl/tables/_rels/table4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7.xml"/></Relationships>
</file>

<file path=xl/tables/_rels/table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8.xml"/></Relationships>
</file>

<file path=xl/tables/_rels/table4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9.xml"/></Relationships>
</file>

<file path=xl/tables/_rels/table4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0.xml"/></Relationships>
</file>

<file path=xl/tables/_rels/table4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1.xml"/></Relationships>
</file>

<file path=xl/tables/_rels/table4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2.xml"/></Relationships>
</file>

<file path=xl/tables/_rels/table4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3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4BF0723-6E8A-4BF9-AC38-01F05EFD93DC}" name="Basic_Project_Data___Merge" displayName="Basic_Project_Data___Merge" ref="A1:DM62" tableType="queryTable" totalsRowShown="0">
  <autoFilter ref="A1:DM62" xr:uid="{44BF0723-6E8A-4BF9-AC38-01F05EFD93DC}"/>
  <tableColumns count="117">
    <tableColumn id="1" xr3:uid="{48B36C1F-F6C3-43CF-A7B3-A83571CC5C7E}" uniqueName="1" name="Project Number" queryTableFieldId="1" dataDxfId="173"/>
    <tableColumn id="2" xr3:uid="{8C645FC6-9E57-46FE-B48A-F48C7FE03FB9}" uniqueName="2" name="Project Name" queryTableFieldId="2" dataDxfId="172"/>
    <tableColumn id="3" xr3:uid="{021001EB-0608-4919-8225-547A870CF1FB}" uniqueName="3" name="Primary Street" queryTableFieldId="3" dataDxfId="171"/>
    <tableColumn id="4" xr3:uid="{CA15AD36-3A8B-4599-9F1C-4C2F445AA9E7}" uniqueName="4" name="Nearest Physical Address" queryTableFieldId="4"/>
    <tableColumn id="5" xr3:uid="{0489A834-AB9B-4DE3-B298-DF0F2666AAD0}" uniqueName="5" name="City" queryTableFieldId="5" dataDxfId="170"/>
    <tableColumn id="6" xr3:uid="{456D0CAD-E678-4E37-9B80-C6D721877B8F}" uniqueName="6" name="County" queryTableFieldId="6" dataDxfId="169"/>
    <tableColumn id="7" xr3:uid="{8DB930F2-2B01-4D16-B0FC-9DD6ADF1D824}" uniqueName="7" name="Zip" queryTableFieldId="7"/>
    <tableColumn id="8" xr3:uid="{4752A38C-AAF8-45D4-B1A4-D9F4672AB087}" uniqueName="8" name="Longitude" queryTableFieldId="8"/>
    <tableColumn id="9" xr3:uid="{133C3E74-BDFE-4365-BA0E-F308D7473AA5}" uniqueName="9" name="Latitude" queryTableFieldId="9"/>
    <tableColumn id="10" xr3:uid="{50FE3A1E-20A0-472B-955C-66715F445E37}" uniqueName="10" name=" Census Tract" queryTableFieldId="10"/>
    <tableColumn id="11" xr3:uid="{DE04A8B6-4B3A-45DD-8F0C-35D15E81C919}" uniqueName="11" name="QCT" queryTableFieldId="11"/>
    <tableColumn id="12" xr3:uid="{9D25C386-33AA-4710-8411-CA885ACC0D89}" uniqueName="12" name="DDF" queryTableFieldId="12"/>
    <tableColumn id="13" xr3:uid="{ABD99FB9-067F-4694-99CB-E4B5855033BF}" uniqueName="13" name="US Representative District Number" queryTableFieldId="13"/>
    <tableColumn id="14" xr3:uid="{80185E8B-27A8-479F-8907-AD13F7B95778}" uniqueName="14" name="State Senator District Number" queryTableFieldId="14"/>
    <tableColumn id="15" xr3:uid="{71F4C730-65F6-4A0A-B809-F4F448791CB7}" uniqueName="15" name="State Representative District Number" queryTableFieldId="15"/>
    <tableColumn id="16" xr3:uid="{612D71A3-4095-4863-B216-47332B9F2F57}" uniqueName="16" name="Scattered Site" queryTableFieldId="16" dataDxfId="168"/>
    <tableColumn id="17" xr3:uid="{F22FD25B-DAFA-470F-8F5C-F641CDC2551D}" uniqueName="17" name="#  of sites" queryTableFieldId="17"/>
    <tableColumn id="18" xr3:uid="{768F0F6D-7E00-416E-9DBC-16AEFBFF3F28}" uniqueName="18" name="Total Site Acreage" queryTableFieldId="18"/>
    <tableColumn id="19" xr3:uid="{1CBA3875-E5E7-4E2F-AD08-68390522DFDE}" uniqueName="19" name="Phased development" queryTableFieldId="19" dataDxfId="167"/>
    <tableColumn id="20" xr3:uid="{1D1FD405-F169-4B8A-A13F-297278C66874}" uniqueName="20" name="Newly Construction" queryTableFieldId="20"/>
    <tableColumn id="21" xr3:uid="{80B92629-A6B8-46CC-A3DD-743C6A9960B0}" uniqueName="21" name="Acq/Rehab" queryTableFieldId="21"/>
    <tableColumn id="22" xr3:uid="{54D8FCAF-EE94-46DC-A79A-23F3FFDB94CE}" uniqueName="22" name="Substantial Rehab" queryTableFieldId="22"/>
    <tableColumn id="23" xr3:uid="{877002CB-8577-4D13-804F-6A688EAEF587}" uniqueName="23" name="Adaptive Reuse Historic" queryTableFieldId="23"/>
    <tableColumn id="24" xr3:uid="{11FEB6FF-9E04-4EF7-86D4-F4FD56A74C0E}" uniqueName="24" name="Adaptive Reuse Non-historic" queryTableFieldId="24"/>
    <tableColumn id="25" xr3:uid="{EA2BD4E3-F0FD-4A7B-9712-4D7CBCD548FA}" uniqueName="25" name="Historic Rehabilitation" queryTableFieldId="25"/>
    <tableColumn id="26" xr3:uid="{40B736D0-88E6-4507-A37F-54B0695F66DA}" uniqueName="26" name="Current Tenancy" queryTableFieldId="26" dataDxfId="166"/>
    <tableColumn id="27" xr3:uid="{FD665762-9DAC-4948-821A-19E7F6445732}" uniqueName="27" name="Proposed Tenancy" queryTableFieldId="27" dataDxfId="165"/>
    <tableColumn id="28" xr3:uid="{D05D6F33-66DA-4A2A-8B6C-3711F7CCCBF4}" uniqueName="28" name="LI Units" queryTableFieldId="28"/>
    <tableColumn id="29" xr3:uid="{48A6FD3F-5F0A-4CA1-A6B3-5C450D305745}" uniqueName="29" name="Market Units" queryTableFieldId="29"/>
    <tableColumn id="30" xr3:uid="{82CCA1C0-A2A9-4540-AD5F-95AFA7C9E10E}" uniqueName="30" name="Total Residential Units" queryTableFieldId="30"/>
    <tableColumn id="31" xr3:uid="{C3F88B47-9CA7-4DE2-B0CE-954F208F2AA9}" uniqueName="31" name="Common Space Units" queryTableFieldId="31"/>
    <tableColumn id="32" xr3:uid="{C54EDBD4-8832-491C-A7CE-60606C737EC5}" uniqueName="32" name="Total Units" queryTableFieldId="32"/>
    <tableColumn id="33" xr3:uid="{A1C6CC65-8C40-4AE6-8B2E-92676AFD3FDA}" uniqueName="33" name="PBRA Units" queryTableFieldId="33"/>
    <tableColumn id="34" xr3:uid="{48CA8F3C-E605-4C6C-B5C0-1A402528263C}" uniqueName="34" name="Total Number of Buildings" queryTableFieldId="34"/>
    <tableColumn id="35" xr3:uid="{B5514739-40BA-4976-9679-023A5EAC7779}" uniqueName="35" name="Parking Spaces" queryTableFieldId="35"/>
    <tableColumn id="36" xr3:uid="{7687E319-8B39-4809-8504-42367B84A269}" uniqueName="36" name="Mixed Use" queryTableFieldId="36"/>
    <tableColumn id="37" xr3:uid="{9EFBA900-7219-49C8-9F03-9B19EB281381}" uniqueName="37" name="20% at 50% AMI" queryTableFieldId="37"/>
    <tableColumn id="38" xr3:uid="{A9526E1C-9634-4919-9B64-FAE61EAA36D9}" uniqueName="38" name="40% at 60% AMI" queryTableFieldId="38"/>
    <tableColumn id="39" xr3:uid="{9AAF1210-104F-40A7-BF7A-6999E0A8B50C}" uniqueName="39" name="Income Averaging" queryTableFieldId="39"/>
    <tableColumn id="40" xr3:uid="{A80B5F3A-4BED-401B-9BD9-F60A3E75115E}" uniqueName="40" name="Rehab of Existing Subsidized Housing" queryTableFieldId="40"/>
    <tableColumn id="41" xr3:uid="{96DD8C16-07A9-4CBE-8B81-B2E5EEFDFE19}" uniqueName="41" name="NP " queryTableFieldId="41" dataDxfId="164"/>
    <tableColumn id="42" xr3:uid="{F57F6F0D-A7DB-498B-9471-1B3F18EECA38}" uniqueName="42" name="General" queryTableFieldId="42" dataDxfId="163"/>
    <tableColumn id="43" xr3:uid="{75E80A76-B2EE-4DD8-B5D9-F12F08EB3320}" uniqueName="43" name="RAD" queryTableFieldId="43" dataDxfId="162"/>
    <tableColumn id="44" xr3:uid="{79536291-1B76-4415-9260-A410FE04F81C}" uniqueName="44" name="Preservation HTC" queryTableFieldId="44" dataDxfId="161"/>
    <tableColumn id="45" xr3:uid="{7F76654D-4F96-48D9-864F-EF9B77DB1BBD}" uniqueName="45" name="Preservation HUD RA" queryTableFieldId="45" dataDxfId="160"/>
    <tableColumn id="46" xr3:uid="{4AB04DA3-59A3-48AE-9DAE-980084CFA2D2}" uniqueName="46" name="Disaster Rebuilding" queryTableFieldId="46" dataDxfId="159"/>
    <tableColumn id="47" xr3:uid="{534843D0-BF52-435C-AC7A-6FC1985A0088}" uniqueName="47" name="HOME" queryTableFieldId="47" dataDxfId="158"/>
    <tableColumn id="48" xr3:uid="{3B997F1C-9A65-422A-A0C1-4CA803083689}" uniqueName="48" name="Ownership Entity Name" queryTableFieldId="48" dataDxfId="157"/>
    <tableColumn id="49" xr3:uid="{8D7C4FED-BF71-4490-A3FC-70CD21E8AE39}" uniqueName="49" name="Ownership Principal Name" queryTableFieldId="49" dataDxfId="156"/>
    <tableColumn id="50" xr3:uid="{46B676CE-A0D0-4F67-9F39-9B02014EF8EA}" uniqueName="50" name="Ownership Principal Title" queryTableFieldId="50" dataDxfId="155"/>
    <tableColumn id="51" xr3:uid="{BCFD35E8-79FD-4314-B1DC-62B8419FAD39}" uniqueName="51" name="Ownership Email" queryTableFieldId="51" dataDxfId="154"/>
    <tableColumn id="52" xr3:uid="{76BF2757-675C-4313-AE73-BDAE28392EE6}" uniqueName="52" name="Ownership Phone" queryTableFieldId="52" dataDxfId="153"/>
    <tableColumn id="53" xr3:uid="{BEAAFD1C-AD5E-4970-B6E2-68458C9A1F5C}" uniqueName="53" name="Ownership Tax ID" queryTableFieldId="53" dataDxfId="152"/>
    <tableColumn id="54" xr3:uid="{AD3740B5-38F9-4DFF-B9F9-3E48CD31AB46}" uniqueName="54" name="Ownership org type" queryTableFieldId="54" dataDxfId="151"/>
    <tableColumn id="55" xr3:uid="{181A05ED-18BB-4F29-8A13-39A2FDE6C862}" uniqueName="55" name="Basic Project Data.Name" queryTableFieldId="55" dataDxfId="150"/>
    <tableColumn id="56" xr3:uid="{47896134-08D7-4DD0-93D0-A26D976594FB}" uniqueName="56" name="Basic Project Data.Activity Type for Scoring" queryTableFieldId="56" dataDxfId="149"/>
    <tableColumn id="57" xr3:uid="{ED7B280F-FBF0-412F-B2BD-6F1581BF06A2}" uniqueName="57" name="Basic Project Data.RAD" queryTableFieldId="57" dataDxfId="148"/>
    <tableColumn id="58" xr3:uid="{970DC794-1DEF-435C-940E-BF8138BD216E}" uniqueName="58" name="Basic Project Data.Geographic Pool" queryTableFieldId="58" dataDxfId="147"/>
    <tableColumn id="59" xr3:uid="{D01BBFE0-6EE6-4D29-BF7C-47AD13B4FF84}" uniqueName="59" name="Basic Project Data.Preservation Set Aside" queryTableFieldId="59" dataDxfId="146"/>
    <tableColumn id="60" xr3:uid="{88014939-D457-475F-8ED0-367FAC295369}" uniqueName="60" name="Basic Project Data.9% New Supply Self Score" queryTableFieldId="60"/>
    <tableColumn id="61" xr3:uid="{07B450E8-7EB5-458F-BAEE-43CCEFAC4E9E}" uniqueName="61" name="Basic Project Data.RAD Self Score" queryTableFieldId="61"/>
    <tableColumn id="62" xr3:uid="{411AF744-F544-4AF2-AABC-B42EE94987D9}" uniqueName="62" name="Basic Project Data.HUD Self Score" queryTableFieldId="62"/>
    <tableColumn id="63" xr3:uid="{C5C49C71-FF9C-4A89-AB08-1704BF0872BC}" uniqueName="63" name="Basic Project Data.HTC Self Score" queryTableFieldId="63"/>
    <tableColumn id="64" xr3:uid="{779F1226-685D-40F5-8695-8B5A8E230C57}" uniqueName="64" name="Basic Project Data.Disaster Recovery Set Aside" queryTableFieldId="64" dataDxfId="145"/>
    <tableColumn id="65" xr3:uid="{A635CF9A-3139-4C43-9E9F-ABA0E4300B4F}" uniqueName="65" name="Basic Project Data.General Set Aside" queryTableFieldId="65" dataDxfId="144"/>
    <tableColumn id="66" xr3:uid="{435FC0AC-0FFA-4EAD-9811-B9D96605C059}" uniqueName="66" name="Basic Project Data.NP Set Aside" queryTableFieldId="66" dataDxfId="143"/>
    <tableColumn id="67" xr3:uid="{B677E369-EB4E-494C-9A56-50AD852BAA58}" uniqueName="67" name="Basic Project Data.Tax Credit Request" queryTableFieldId="67"/>
    <tableColumn id="68" xr3:uid="{0A8CC014-7DAF-419C-968B-74FB28567F50}" uniqueName="68" name="Basic Project Data.County" queryTableFieldId="68" dataDxfId="142"/>
    <tableColumn id="69" xr3:uid="{E5B0DA3D-2A01-4BEF-B9F8-6B91E9227B85}" uniqueName="69" name="Basic Project Data.City" queryTableFieldId="69" dataDxfId="141"/>
    <tableColumn id="70" xr3:uid="{84D103D1-6822-4A9F-83ED-A62E55AE6449}" uniqueName="70" name="Basic Project Data.City Limits" queryTableFieldId="70" dataDxfId="140"/>
    <tableColumn id="71" xr3:uid="{43B00B03-1483-4C56-94E6-963A305DD19E}" uniqueName="71" name="Basic Project Data.USDA Rural" queryTableFieldId="71" dataDxfId="139"/>
    <tableColumn id="72" xr3:uid="{A12057BF-C1F4-4CD5-9607-840687E707A9}" uniqueName="72" name="Basic Project Data.Acreage" queryTableFieldId="72"/>
    <tableColumn id="73" xr3:uid="{7908D781-EE67-48FF-A6D1-52553354870C}" uniqueName="73" name="Basic Project Data.QCT" queryTableFieldId="73" dataDxfId="138"/>
    <tableColumn id="74" xr3:uid="{D39051BF-DFAB-4EA8-9CF6-072C6B32EED0}" uniqueName="74" name="Basic Project Data.DDA" queryTableFieldId="74" dataDxfId="137"/>
    <tableColumn id="75" xr3:uid="{28D2BFF9-83B8-4015-99EB-060027309AFE}" uniqueName="75" name="Basic Project Data.0BR Units" queryTableFieldId="75"/>
    <tableColumn id="76" xr3:uid="{CBFD7E59-BEE7-41CB-BBF9-BBD3CBE7C4F1}" uniqueName="76" name="Basic Project Data.1BR Units" queryTableFieldId="76"/>
    <tableColumn id="77" xr3:uid="{8DAF2BC3-CF6B-479B-99D5-E00E5864C545}" uniqueName="77" name="Basic Project Data.2BR Units" queryTableFieldId="77"/>
    <tableColumn id="78" xr3:uid="{E8504361-7E95-4D5C-B2E4-405A903A5792}" uniqueName="78" name="Basic Project Data.3BR Units" queryTableFieldId="78"/>
    <tableColumn id="79" xr3:uid="{F11C9457-893C-49FD-A49B-1D228EA1C265}" uniqueName="79" name="Basic Project Data.4BR Units" queryTableFieldId="79"/>
    <tableColumn id="80" xr3:uid="{6977F292-6F47-4597-8890-2734EEF0D19C}" uniqueName="80" name="Basic Project Data.Avg-Sq-Ft 0BR Unit" queryTableFieldId="80"/>
    <tableColumn id="81" xr3:uid="{0388EA79-B4BB-4608-8FEB-010A04F5F353}" uniqueName="81" name="Basic Project Data.Avg-Sq-Ft 1BR Unit" queryTableFieldId="81"/>
    <tableColumn id="82" xr3:uid="{FCECCF90-FEE6-472E-95F7-6C91C5EF5B17}" uniqueName="82" name="Basic Project Data.Avg-Sq-Ft 2BR Unit" queryTableFieldId="82"/>
    <tableColumn id="83" xr3:uid="{FBCF460A-679E-43AA-8702-A48A06E45A69}" uniqueName="83" name="Basic Project Data.Avg-Sq-Ft 3BR Unit" queryTableFieldId="83"/>
    <tableColumn id="84" xr3:uid="{3CB54A6A-A28F-4F8F-B0C5-F80126C4F78F}" uniqueName="84" name="Basic Project Data.Avg-Sq-Ft 4BR Unit" queryTableFieldId="84"/>
    <tableColumn id="85" xr3:uid="{82A5E9EB-7EFA-4AE7-B192-36A58F21DE5A}" uniqueName="85" name="Basic Project Data.Total LI Residential SF" queryTableFieldId="85"/>
    <tableColumn id="86" xr3:uid="{BFEDF56F-918B-4A91-96A9-5202E884A49E}" uniqueName="86" name="Basic Project Data.Total Unrestricted Residential SF" queryTableFieldId="86"/>
    <tableColumn id="87" xr3:uid="{EDA804EB-A8D0-4A87-A888-957AEAD1194D}" uniqueName="87" name="Basic Project Data.Total Residential SF" queryTableFieldId="87"/>
    <tableColumn id="88" xr3:uid="{2F4204D2-206E-4F47-8238-983F4AFBAFFB}" uniqueName="88" name="Basic Project Data.Common Space" queryTableFieldId="88"/>
    <tableColumn id="89" xr3:uid="{54F81C88-B8CE-479C-B13D-35886C67BD18}" uniqueName="89" name="Basic Project Data.Total Unit SF" queryTableFieldId="89"/>
    <tableColumn id="90" xr3:uid="{4C04347C-798A-4086-AA67-CBCA015287BA}" uniqueName="90" name="Basic Project Data.Total Common Area Square Footage (from Nonresidential areas)" queryTableFieldId="90"/>
    <tableColumn id="91" xr3:uid="{8DA441A3-4275-4EFF-9402-90673FF87136}" uniqueName="91" name="Basic Project Data.Total Square Footage" queryTableFieldId="91"/>
    <tableColumn id="92" xr3:uid="{C4AD6C98-331E-44BB-8E73-89E54CA91003}" uniqueName="92" name="Basic Project Data.TDC" queryTableFieldId="92"/>
    <tableColumn id="93" xr3:uid="{C06FE79D-B78D-45AC-A4CC-5615726ABF48}" uniqueName="93" name="Basic Project Data.TCHC" queryTableFieldId="93"/>
    <tableColumn id="94" xr3:uid="{AF8D46C5-BEB6-4089-9A71-8A302AB12491}" uniqueName="94" name="Basic Project Data.Annual Operating Expense" queryTableFieldId="94"/>
    <tableColumn id="95" xr3:uid="{8CF1D6B4-5D45-474A-9543-25F833A9BFC0}" uniqueName="95" name="Basic Project Data.Replacement Reserve" queryTableFieldId="95"/>
    <tableColumn id="96" xr3:uid="{F46EF102-B516-4D46-8F8D-AA9818FD30BD}" uniqueName="96" name="Basic Project Data.30% AMI Units" queryTableFieldId="96"/>
    <tableColumn id="97" xr3:uid="{1AE1FEC8-DAAA-44EE-9555-127A6CEDA261}" uniqueName="97" name="Basic Project Data.40% AMI Units" queryTableFieldId="97"/>
    <tableColumn id="98" xr3:uid="{1F9B073D-0039-4967-811D-FAE4B778606F}" uniqueName="98" name="Basic Project Data.50% AMI Units" queryTableFieldId="98"/>
    <tableColumn id="99" xr3:uid="{29D69FBC-9856-48AA-B120-F26747CF5960}" uniqueName="99" name="Basic Project Data.60% AMI Units" queryTableFieldId="99"/>
    <tableColumn id="100" xr3:uid="{DC2BC0CD-BA19-4B0D-B714-CBE95E897361}" uniqueName="100" name="Basic Project Data.70% AMI Units" queryTableFieldId="100"/>
    <tableColumn id="101" xr3:uid="{B2EE295F-1545-49DC-973B-C2EFD5108529}" uniqueName="101" name="Basic Project Data.80% AMI Units" queryTableFieldId="101"/>
    <tableColumn id="102" xr3:uid="{ACAB95DA-A182-4B0A-81D2-250D9188873A}" uniqueName="102" name="Basic Project Data.PBRA Units - 30% AMI" queryTableFieldId="102"/>
    <tableColumn id="103" xr3:uid="{93D14AA1-8865-4DCF-9127-53BEEA659980}" uniqueName="103" name="Basic Project Data.PBRA Units - 40% AMI" queryTableFieldId="103"/>
    <tableColumn id="104" xr3:uid="{DDE1B289-BD20-4711-9A50-C5DFFCF696B5}" uniqueName="104" name="Basic Project Data.PBRA Units - 50% AMI" queryTableFieldId="104"/>
    <tableColumn id="105" xr3:uid="{CD6FB4BA-007B-4E84-99A6-2625FB19F51D}" uniqueName="105" name="Basic Project Data.PBRA Units - 60% AMI" queryTableFieldId="105"/>
    <tableColumn id="106" xr3:uid="{292716C5-4126-466B-BDF7-97B37119D5D7}" uniqueName="106" name="Basic Project Data.PBRA Units - 80% AMI" queryTableFieldId="106"/>
    <tableColumn id="107" xr3:uid="{76856348-C0D0-415D-8359-F7FC37BAA5FF}" uniqueName="107" name="Basic Project Data.High-Rise Apt Units" queryTableFieldId="107"/>
    <tableColumn id="108" xr3:uid="{E915961F-A863-48DE-BDCB-EB80D4D408CB}" uniqueName="108" name="Basic Project Data.High-Rise Elevator Units" queryTableFieldId="108"/>
    <tableColumn id="109" xr3:uid="{0964C8CB-9354-4658-B700-F6351F895335}" uniqueName="109" name="Basic Project Data.High-Rise Elevator Historic Units" queryTableFieldId="109"/>
    <tableColumn id="110" xr3:uid="{270406C8-B5DC-45D2-812E-FD7384AEB906}" uniqueName="110" name="Basic Project Data.Low-Rise Apt Units" queryTableFieldId="110"/>
    <tableColumn id="111" xr3:uid="{0F298494-0E9C-4661-9302-8D5B4367E7A2}" uniqueName="111" name="Basic Project Data.Low-Rise Apt Historic Units" queryTableFieldId="111"/>
    <tableColumn id="112" xr3:uid="{F167D776-DA65-4E0B-95B0-DC2D85E3BB76}" uniqueName="112" name="Basic Project Data.Low-Rise Elevator Units" queryTableFieldId="112"/>
    <tableColumn id="113" xr3:uid="{E85800E8-A2A0-4BA6-BBDE-FA217D5A59D1}" uniqueName="113" name="Basic Project Data.Row House/TH" queryTableFieldId="113"/>
    <tableColumn id="114" xr3:uid="{8792D574-1442-44C8-95FD-260DE0FA3478}" uniqueName="114" name="Basic Project Data.Basis Boost" queryTableFieldId="114" dataDxfId="136"/>
    <tableColumn id="115" xr3:uid="{F355BD83-2D92-401C-9384-7423EB9FAF10}" uniqueName="115" name="Basic Project Data.State Boost Eligibility" queryTableFieldId="115" dataDxfId="135"/>
    <tableColumn id="116" xr3:uid="{302D9295-CC93-4523-BD7B-27271C4CE4C3}" uniqueName="116" name="Basic Project Data.Federal Equity Factor" queryTableFieldId="116"/>
    <tableColumn id="117" xr3:uid="{3E2806D1-BBC0-43F2-8CA7-BEC52971E97C}" uniqueName="117" name="Basic Project Data.State Equity Factor" queryTableFieldId="117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BA01ECA4-46D4-46AD-8FD2-FBF97BB6323E}" name="Table36" displayName="Table36" ref="A1:H62" totalsRowShown="0">
  <autoFilter ref="A1:H62" xr:uid="{BA01ECA4-46D4-46AD-8FD2-FBF97BB6323E}"/>
  <tableColumns count="8">
    <tableColumn id="1" xr3:uid="{6C525559-68B1-4B8C-8149-F25D970A25FF}" name="Row Labels"/>
    <tableColumn id="2" xr3:uid="{C0337490-232A-42E0-A334-E321DD479CF4}" name="Total LI Residential SF"/>
    <tableColumn id="3" xr3:uid="{AE5A85C5-F74E-46A6-9F45-6496981A50AE}" name="Total Unrestricted Residential SF"/>
    <tableColumn id="4" xr3:uid="{8E8D74E8-D8FA-4F87-86D7-FF3170E1ED2E}" name="Total Residential SF" dataDxfId="81">
      <calculatedColumnFormula>SUM(Table36[[#This Row],[Total LI Residential SF]:[Total Unrestricted Residential SF]])</calculatedColumnFormula>
    </tableColumn>
    <tableColumn id="5" xr3:uid="{486FD1AB-9D57-4F23-995B-9DFFB1A2A7F9}" name="Common Space"/>
    <tableColumn id="6" xr3:uid="{3C08078B-3DD7-4E40-9787-9813F3C374EA}" name="Total Unit SF"/>
    <tableColumn id="7" xr3:uid="{912E294D-4C98-43C6-8C2A-E4683B71F838}" name="Total Common Area Square Footage (from Nonresidential areas)"/>
    <tableColumn id="8" xr3:uid="{22A2CC60-1CC8-4FB5-AD9D-C2582DC4D021}" name="Total Square Footage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4EB5618A-6789-43F9-8A8C-745D8D943CDF}" name="SF_Total_Non_Res_Common_Area" displayName="SF_Total_Non_Res_Common_Area" ref="A1:C123" tableType="queryTable" totalsRowShown="0">
  <autoFilter ref="A1:C123" xr:uid="{4EB5618A-6789-43F9-8A8C-745D8D943CDF}"/>
  <tableColumns count="3">
    <tableColumn id="1" xr3:uid="{5C43D4A8-6E74-483D-88A6-1C06CE997866}" uniqueName="1" name="Source.Name" queryTableFieldId="1" dataDxfId="80"/>
    <tableColumn id="2" xr3:uid="{EA74E230-8A6D-4A4A-86D2-E26D6ABEED8B}" uniqueName="2" name="Total SF" queryTableFieldId="2"/>
    <tableColumn id="3" xr3:uid="{D5F2B91D-F690-470E-908C-DF9398309FDB}" uniqueName="3" name="C/UnitMixLabels/Bdrms" queryTableFieldId="3" dataDxfId="79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FA878A48-A44F-4A08-A478-5A20B74A23CB}" name="Unit_LI_SF" displayName="Unit_LI_SF" ref="A1:B62" tableType="queryTable" totalsRowShown="0">
  <autoFilter ref="A1:B62" xr:uid="{FA878A48-A44F-4A08-A478-5A20B74A23CB}"/>
  <tableColumns count="2">
    <tableColumn id="1" xr3:uid="{455ECA45-8D23-4F23-963A-7136B87A95C2}" uniqueName="1" name="Source.Name" queryTableFieldId="1" dataDxfId="78"/>
    <tableColumn id="2" xr3:uid="{66E7FA15-CFAA-4AA5-829C-4C3626F7748C}" uniqueName="2" name="LI Unit SF" queryTableFieldId="2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491A38CF-7A75-44EA-949E-AA48AE8A0CD6}" name="Units_Total_Unit_SF" displayName="Units_Total_Unit_SF" ref="A1:C184" tableType="queryTable" totalsRowShown="0">
  <autoFilter ref="A1:C184" xr:uid="{491A38CF-7A75-44EA-949E-AA48AE8A0CD6}"/>
  <tableColumns count="3">
    <tableColumn id="1" xr3:uid="{9C937787-53E3-43D7-B58B-33DF44150C88}" uniqueName="1" name="Source.Name" queryTableFieldId="1" dataDxfId="77"/>
    <tableColumn id="2" xr3:uid="{20AA9D30-BE8D-458E-BCE1-362465975A51}" uniqueName="2" name="Total SF" queryTableFieldId="2"/>
    <tableColumn id="3" xr3:uid="{6C0C14BB-30F7-446B-BCDD-8B992E065DA8}" uniqueName="3" name="C/UnitMixLabels/Bdrms" queryTableFieldId="3" dataDxfId="76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E1DE6ADC-AA51-4C15-876C-420506B17B8B}" name="Apps_Submitted_List_2" displayName="Apps_Submitted_List_2" ref="A1:L62" tableType="queryTable" totalsRowShown="0">
  <autoFilter ref="A1:L62" xr:uid="{E1DE6ADC-AA51-4C15-876C-420506B17B8B}"/>
  <tableColumns count="12">
    <tableColumn id="1" xr3:uid="{DC4E6DDA-FC00-4537-9D58-673514B03F9E}" uniqueName="1" name="Review" queryTableFieldId="1" dataDxfId="75"/>
    <tableColumn id="2" xr3:uid="{56CA0ABC-5EF1-4A6C-A35B-069949BFF0A9}" uniqueName="2" name="Source" queryTableFieldId="2" dataDxfId="74"/>
    <tableColumn id="3" xr3:uid="{0CAA4EFA-8C38-43BD-8996-B5722E79D123}" uniqueName="3" name="App #" queryTableFieldId="3" dataDxfId="73"/>
    <tableColumn id="4" xr3:uid="{D8383781-343A-4E32-A763-BCA6090F174B}" uniqueName="4" name="Name" queryTableFieldId="4" dataDxfId="72"/>
    <tableColumn id="5" xr3:uid="{9BA23616-13EE-4C56-AC19-C7BC63273693}" uniqueName="5" name="Activity-Type.Activity Type" queryTableFieldId="5" dataDxfId="71"/>
    <tableColumn id="6" xr3:uid="{2641A6E6-C1FF-4AE0-B6C4-AEE1334552C7}" uniqueName="6" name="Geo-Pools.Geo Pool" queryTableFieldId="6" dataDxfId="70"/>
    <tableColumn id="7" xr3:uid="{F7DF6E81-82A8-4498-A0C1-1A1A76F57B70}" uniqueName="7" name="Pres-Set-Asides.O" queryTableFieldId="7" dataDxfId="69"/>
    <tableColumn id="8" xr3:uid="{CB7C6C54-E359-4D27-90C6-161A9FE6C385}" uniqueName="8" name="Self-Scores.9% New Supply" queryTableFieldId="8"/>
    <tableColumn id="9" xr3:uid="{DD767726-CF30-4E09-85BF-902CDC0BFF56}" uniqueName="9" name="Self-Scores.RAD" queryTableFieldId="9"/>
    <tableColumn id="10" xr3:uid="{C57B163A-01F6-41C0-8BB8-CCAA8E2D9D6B}" uniqueName="10" name="Self-Scores.9% HUD" queryTableFieldId="10"/>
    <tableColumn id="11" xr3:uid="{FC821BEC-74FC-4A66-B6BE-C6436B93244D}" uniqueName="11" name="Self-Scores.HTC" queryTableFieldId="11"/>
    <tableColumn id="12" xr3:uid="{EBBC16B4-7219-432D-B3BE-A14B7013DF06}" uniqueName="12" name="TC-Request.LIHTC Request" queryTableFieldId="12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601EADA8-1D49-4DA6-B637-2FFCBB4FF8BE}" name="Apps_Submitted_List" displayName="Apps_Submitted_List" ref="A1:L62" totalsRowShown="0">
  <autoFilter ref="A1:L62" xr:uid="{601EADA8-1D49-4DA6-B637-2FFCBB4FF8BE}"/>
  <tableColumns count="12">
    <tableColumn id="1" xr3:uid="{23474E04-679B-4DA7-B7D0-11C67B1BCF97}" name="Review" dataDxfId="68"/>
    <tableColumn id="2" xr3:uid="{EE4FCBC8-79B8-4138-9815-EA9BF9375D7C}" name="Source" dataDxfId="67"/>
    <tableColumn id="13" xr3:uid="{5D0BA88C-F40D-47EE-8537-C5B48A1E7778}" name="App #" dataDxfId="66"/>
    <tableColumn id="4" xr3:uid="{F19B57C7-7C8E-47DD-8AB8-BBF315AC9E6C}" name="Name" dataDxfId="65"/>
    <tableColumn id="5" xr3:uid="{73D499AE-FD85-47BD-A9BD-C6FE8E43182A}" name="Activity-Type.Activity Type" dataDxfId="64"/>
    <tableColumn id="6" xr3:uid="{F91327CD-1ABB-4FD0-AFB8-2B55F7E120C5}" name="Geo-Pools.Geo Pool" dataDxfId="63"/>
    <tableColumn id="7" xr3:uid="{39D255A4-FDD1-450F-8037-5B6C32A2F5FA}" name="Pres-Set-Asides.O" dataDxfId="62"/>
    <tableColumn id="8" xr3:uid="{9D07C3E4-B52B-4496-B179-364CCE27F04C}" name="Self-Scores.9% New Supply" dataDxfId="61"/>
    <tableColumn id="9" xr3:uid="{A738EF62-B777-47D0-8BBF-2F2080311D64}" name="Self-Scores.RAD" dataDxfId="60"/>
    <tableColumn id="10" xr3:uid="{45A46F65-F250-478C-9897-CB2BF0222FB5}" name="Self-Scores.9% HUD" dataDxfId="59"/>
    <tableColumn id="11" xr3:uid="{E22E9291-8E66-428C-854D-4197E13A206F}" name="Self-Scores.HTC" dataDxfId="58"/>
    <tableColumn id="12" xr3:uid="{B1F70CEC-D88B-4176-B0D7-D15BBB4554FA}" name="TC-Request.LIHTC Request" dataDxfId="57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C15093E5-EDAA-4C94-A9DD-A47480785755}" name="USDA" displayName="USDA" ref="A1:B62" tableType="queryTable" totalsRowShown="0">
  <autoFilter ref="A1:B62" xr:uid="{C15093E5-EDAA-4C94-A9DD-A47480785755}"/>
  <tableColumns count="2">
    <tableColumn id="1" xr3:uid="{6B979AB8-13C8-4987-8462-9622224CFD7C}" uniqueName="1" name="Source" queryTableFieldId="1" dataDxfId="56"/>
    <tableColumn id="2" xr3:uid="{89E7AE7B-8A00-48D2-B50E-80DD4CACA4A3}" uniqueName="2" name="USDA Rural" queryTableFieldId="2" dataDxfId="55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2016814-89ED-4511-983B-298851AB2D3B}" name="Urban_Rural" displayName="Urban_Rural" ref="A1:B62" tableType="queryTable" totalsRowShown="0">
  <autoFilter ref="A1:B62" xr:uid="{C2016814-89ED-4511-983B-298851AB2D3B}"/>
  <tableColumns count="2">
    <tableColumn id="1" xr3:uid="{BF136B42-E123-4308-AEDC-73B20870A724}" uniqueName="1" name="Source" queryTableFieldId="1" dataDxfId="54"/>
    <tableColumn id="2" xr3:uid="{9DB32387-6631-45A0-BEE3-84FC2EE7373F}" uniqueName="2" name="Urban or Rural" queryTableFieldId="2" dataDxfId="53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E6FEA86-C8CB-46F2-88BB-2D55D71B8EDA}" name="Units_Unrestrict_CS" displayName="Units_Unrestrict_CS" ref="A1:C149" tableType="queryTable" totalsRowShown="0">
  <autoFilter ref="A1:C149" xr:uid="{0E6FEA86-C8CB-46F2-88BB-2D55D71B8EDA}"/>
  <tableColumns count="3">
    <tableColumn id="1" xr3:uid="{ACF8BDD2-0C37-4808-8A3D-E03AED33F768}" uniqueName="1" name="Source.Name" queryTableFieldId="1" dataDxfId="52"/>
    <tableColumn id="2" xr3:uid="{CF1D44D8-4D7E-4993-9D6C-941D97C4C29B}" uniqueName="2" name="H/AMI/PropGrossRent" queryTableFieldId="2" dataDxfId="51"/>
    <tableColumn id="3" xr3:uid="{32B5C5BF-07BF-4A6A-ABC1-D81DF6499931}" uniqueName="3" name="P/Total BR/Activity" queryTableFieldId="3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D4FB5A6-350A-4D60-9F0F-27BD83C5AA92}" name="Units_Total_Res" displayName="Units_Total_Res" ref="A1:B62" tableType="queryTable" totalsRowShown="0">
  <autoFilter ref="A1:B62" xr:uid="{CD4FB5A6-350A-4D60-9F0F-27BD83C5AA92}"/>
  <tableColumns count="2">
    <tableColumn id="1" xr3:uid="{034964F6-91C2-4DCA-8E96-3A5DCF18D642}" uniqueName="1" name="Source.Name" queryTableFieldId="1" dataDxfId="50"/>
    <tableColumn id="2" xr3:uid="{689F8D31-4C7D-463B-8A44-119DED4467AD}" uniqueName="2" name="Total Residential" queryTableFieldId="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A26934B-6ED9-46B4-9DA4-C349407B5A76}" name="Emphasys_Basic_Project_Data" displayName="Emphasys_Basic_Project_Data" ref="A1:BB62" tableType="queryTable" totalsRowShown="0">
  <autoFilter ref="A1:BB62" xr:uid="{9A26934B-6ED9-46B4-9DA4-C349407B5A76}"/>
  <tableColumns count="54">
    <tableColumn id="1" xr3:uid="{73A24D6B-BB7E-4571-AD3D-8E75F9F12911}" uniqueName="1" name="Project Number" queryTableFieldId="1" dataDxfId="134"/>
    <tableColumn id="2" xr3:uid="{2EEA7FE5-2607-4222-9444-94E72C71BA17}" uniqueName="2" name="Project Name" queryTableFieldId="2" dataDxfId="133"/>
    <tableColumn id="3" xr3:uid="{0A45FEB8-C305-4C94-8E96-4740470ACCBA}" uniqueName="3" name="Primary Street" queryTableFieldId="3" dataDxfId="132"/>
    <tableColumn id="4" xr3:uid="{D2C836A5-A254-46A6-86D4-D3B5D7545789}" uniqueName="4" name="Nearest Physical Address" queryTableFieldId="4"/>
    <tableColumn id="5" xr3:uid="{67E7C28B-2BBA-4A6B-ABFB-6CCAE6AE6F19}" uniqueName="5" name="City" queryTableFieldId="5" dataDxfId="131"/>
    <tableColumn id="6" xr3:uid="{36167BCE-3FF5-4292-ACBF-69B20286605A}" uniqueName="6" name="County" queryTableFieldId="6" dataDxfId="130"/>
    <tableColumn id="7" xr3:uid="{48383983-C638-46B5-AE01-329954318B5A}" uniqueName="7" name="Zip" queryTableFieldId="7"/>
    <tableColumn id="8" xr3:uid="{321356D5-FB36-400F-9BB7-8EA1E682CC49}" uniqueName="8" name="Longitude" queryTableFieldId="8"/>
    <tableColumn id="9" xr3:uid="{67142799-3437-4563-A190-AC0C218DA77E}" uniqueName="9" name="Latitude" queryTableFieldId="9"/>
    <tableColumn id="10" xr3:uid="{CC651C17-67E9-4F20-AF8D-D71B86733FF3}" uniqueName="10" name=" Census Tract" queryTableFieldId="10"/>
    <tableColumn id="11" xr3:uid="{2B799B43-3AAE-4955-9B27-A8C708940393}" uniqueName="11" name="QCT" queryTableFieldId="11"/>
    <tableColumn id="12" xr3:uid="{BBAD637B-3902-459C-8CD8-E3530FA9EF05}" uniqueName="12" name="DDF" queryTableFieldId="12"/>
    <tableColumn id="13" xr3:uid="{105EB578-A815-4B51-82D8-B0EF0D193E4A}" uniqueName="13" name="US Representative District Number" queryTableFieldId="13"/>
    <tableColumn id="14" xr3:uid="{A9EC48C4-CF8D-4A7C-8272-317F24E8843D}" uniqueName="14" name="State Senator District Number" queryTableFieldId="14"/>
    <tableColumn id="15" xr3:uid="{5A6BA8C1-7C8F-4F8A-B4F8-2AABC7AC0EE6}" uniqueName="15" name="State Representative District Number" queryTableFieldId="15"/>
    <tableColumn id="16" xr3:uid="{54287372-1E15-4CEA-AE16-F7B36FA2A65D}" uniqueName="16" name="Scattered Site" queryTableFieldId="16" dataDxfId="129"/>
    <tableColumn id="17" xr3:uid="{285A2542-105D-48A3-8BDF-23A88FC427FC}" uniqueName="17" name="#  of sites" queryTableFieldId="17"/>
    <tableColumn id="18" xr3:uid="{F6BE5CF0-7204-4525-AA2F-C8AB3C1DC6A5}" uniqueName="18" name="Total Site Acreage" queryTableFieldId="18"/>
    <tableColumn id="19" xr3:uid="{7BADEB42-300C-4BEF-ADDC-FEF95391495B}" uniqueName="19" name="Phased development" queryTableFieldId="19" dataDxfId="128"/>
    <tableColumn id="20" xr3:uid="{4D717EFC-3750-450E-A47C-AB8CC72AE016}" uniqueName="20" name="Newly Construction" queryTableFieldId="20"/>
    <tableColumn id="21" xr3:uid="{E43C01F3-D120-45C6-9656-D45D95D2EED4}" uniqueName="21" name="Acq/Rehab" queryTableFieldId="21"/>
    <tableColumn id="22" xr3:uid="{D9F7CD58-8357-4CD2-A00D-13F2B38EDEDD}" uniqueName="22" name="Substantial Rehab" queryTableFieldId="22"/>
    <tableColumn id="23" xr3:uid="{67A6E56B-429E-4B98-AA29-5E1ADD05E32A}" uniqueName="23" name="Adaptive Reuse Historic" queryTableFieldId="23"/>
    <tableColumn id="24" xr3:uid="{DF49D79C-E43B-4D65-84DF-BCAE442F9214}" uniqueName="24" name="Adaptive Reuse Non-historic" queryTableFieldId="24"/>
    <tableColumn id="25" xr3:uid="{12CBE075-579A-44B0-9F93-EAC904A8FAFE}" uniqueName="25" name="Historic Rehabilitation" queryTableFieldId="25"/>
    <tableColumn id="26" xr3:uid="{8FEE865C-C31F-4728-9C17-2479FE54E984}" uniqueName="26" name="Current Tenancy" queryTableFieldId="26" dataDxfId="127"/>
    <tableColumn id="27" xr3:uid="{D04F68EE-E89A-4435-BAF1-A158D764C5A5}" uniqueName="27" name="Proposed Tenancy" queryTableFieldId="27" dataDxfId="126"/>
    <tableColumn id="28" xr3:uid="{38029DBE-44EA-4909-8DE0-D901B9FD5AAE}" uniqueName="28" name="LI Units" queryTableFieldId="28"/>
    <tableColumn id="29" xr3:uid="{4C986A9E-FC48-4D6E-A535-EB3351F0643B}" uniqueName="29" name="Market Units" queryTableFieldId="29"/>
    <tableColumn id="30" xr3:uid="{03A25D20-E14C-4D8D-BEB0-F6D2EF9A1789}" uniqueName="30" name="Total Residential Units" queryTableFieldId="30"/>
    <tableColumn id="31" xr3:uid="{DCADF13F-70AD-4A02-A9FD-52EF39A1172A}" uniqueName="31" name="Common Space Units" queryTableFieldId="31"/>
    <tableColumn id="32" xr3:uid="{0DF912F5-063C-4B34-9096-A05300535BA3}" uniqueName="32" name="Total Units" queryTableFieldId="32"/>
    <tableColumn id="33" xr3:uid="{3704955A-6442-40A5-B46E-311CA58CE88E}" uniqueName="33" name="PBRA Units" queryTableFieldId="33"/>
    <tableColumn id="34" xr3:uid="{2CC92AE2-36B2-41D3-8CFE-A14389B47CB3}" uniqueName="34" name="Total Number of Buildings" queryTableFieldId="34"/>
    <tableColumn id="35" xr3:uid="{0E6C6650-4584-48CA-87E3-5BB8B64AD131}" uniqueName="35" name="Parking Spaces" queryTableFieldId="35"/>
    <tableColumn id="36" xr3:uid="{93F27220-71E7-49AC-9D30-F60A8098DA93}" uniqueName="36" name="Mixed Use" queryTableFieldId="36"/>
    <tableColumn id="37" xr3:uid="{537A7587-9868-4AC1-9366-5B1D65D78147}" uniqueName="37" name="20% at 50% AMI" queryTableFieldId="37"/>
    <tableColumn id="38" xr3:uid="{4F26608F-6358-425B-A172-EEEDAE009BB6}" uniqueName="38" name="40% at 60% AMI" queryTableFieldId="38"/>
    <tableColumn id="39" xr3:uid="{83936BD3-1031-488F-9E9E-D1DF403C968D}" uniqueName="39" name="Income Averaging" queryTableFieldId="39"/>
    <tableColumn id="40" xr3:uid="{7E14363B-CE77-49A3-835B-D0A01FE172F2}" uniqueName="40" name="Rehab of Existing Subsidized Housing" queryTableFieldId="40"/>
    <tableColumn id="41" xr3:uid="{217474AF-BA12-4145-921F-0BA33C13D503}" uniqueName="41" name="NP " queryTableFieldId="41" dataDxfId="125"/>
    <tableColumn id="42" xr3:uid="{6DB3B813-2663-4C4C-8605-AFB04BE91954}" uniqueName="42" name="General" queryTableFieldId="42" dataDxfId="124"/>
    <tableColumn id="43" xr3:uid="{8E831009-A3B2-4E69-87A7-9BF82C48C1D5}" uniqueName="43" name="RAD" queryTableFieldId="43" dataDxfId="123"/>
    <tableColumn id="44" xr3:uid="{3830085F-72F1-4C20-BEFE-708441D4D7C5}" uniqueName="44" name="Preservation HTC" queryTableFieldId="44" dataDxfId="122"/>
    <tableColumn id="45" xr3:uid="{1AEF2180-90E4-4AFB-B535-D9860D4CE67A}" uniqueName="45" name="Preservation HUD RA" queryTableFieldId="45" dataDxfId="121"/>
    <tableColumn id="46" xr3:uid="{C02EE5D2-7BDA-47A2-90A4-F58B6C1EA4BF}" uniqueName="46" name="Disaster Rebuilding" queryTableFieldId="46" dataDxfId="120"/>
    <tableColumn id="47" xr3:uid="{6541AFDB-B647-4FBB-986D-FAF1581ABB3B}" uniqueName="47" name="HOME" queryTableFieldId="47" dataDxfId="119"/>
    <tableColumn id="48" xr3:uid="{4AC5A336-C9CE-426D-B209-49E0FA1B4BF4}" uniqueName="48" name="Ownership Entity Name" queryTableFieldId="48" dataDxfId="118"/>
    <tableColumn id="49" xr3:uid="{0218B1E4-60C1-457A-A5CA-C2B2FDC92B5E}" uniqueName="49" name="Ownership Principal Name" queryTableFieldId="49" dataDxfId="117"/>
    <tableColumn id="50" xr3:uid="{FF956FAE-A389-48AA-A6C4-55BA5BF7D4EB}" uniqueName="50" name="Ownership Principal Title" queryTableFieldId="50" dataDxfId="116"/>
    <tableColumn id="51" xr3:uid="{36FC0865-97B8-462C-BFA4-DE076642C134}" uniqueName="51" name="Ownership Email" queryTableFieldId="51" dataDxfId="115"/>
    <tableColumn id="52" xr3:uid="{DEACE959-EA04-43E8-BC40-5AE7E18614E1}" uniqueName="52" name="Ownership Phone" queryTableFieldId="52" dataDxfId="114"/>
    <tableColumn id="53" xr3:uid="{CCE9982C-7F58-4547-B509-D0156BB84E59}" uniqueName="53" name="Ownership Tax ID" queryTableFieldId="53" dataDxfId="113"/>
    <tableColumn id="54" xr3:uid="{7823555B-0421-4770-9AB0-FD94A87CC342}" uniqueName="54" name="Ownership org type" queryTableFieldId="54" dataDxfId="112"/>
  </tableColumns>
  <tableStyleInfo name="TableStyleMedium7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B243E32B-5A26-48AD-8E03-3AC2B8967CDD}" name="Units_LI_Total" displayName="Units_LI_Total" ref="A1:C123" tableType="queryTable" totalsRowShown="0">
  <autoFilter ref="A1:C123" xr:uid="{B243E32B-5A26-48AD-8E03-3AC2B8967CDD}"/>
  <tableColumns count="3">
    <tableColumn id="1" xr3:uid="{33F1DD6C-865F-4142-A850-BF6CBBD9CE4B}" uniqueName="1" name="Source.Name" queryTableFieldId="1" dataDxfId="49"/>
    <tableColumn id="2" xr3:uid="{43F900BE-A334-4482-A4F2-6ADF847205E6}" uniqueName="2" name="D/Baths" queryTableFieldId="2" dataDxfId="48"/>
    <tableColumn id="3" xr3:uid="{F798E4DD-921F-4F8A-868A-5757EC7C0753}" uniqueName="3" name="E/Units" queryTableFieldId="3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88A3C27D-B961-4ADF-89E8-740FBEDE5E3F}" name="Units_Bldg_Type_Final" displayName="Units_Bldg_Type_Final" ref="A1:H63" tableType="queryTable" totalsRowShown="0">
  <autoFilter ref="A1:H63" xr:uid="{88A3C27D-B961-4ADF-89E8-740FBEDE5E3F}"/>
  <tableColumns count="8">
    <tableColumn id="1" xr3:uid="{548CC622-723D-4671-882E-C39C626EB60A}" uniqueName="1" name="Row Labels" queryTableFieldId="1" dataDxfId="47"/>
    <tableColumn id="2" xr3:uid="{3A3EF36C-35A7-4AFE-8E63-D607CEDB2414}" uniqueName="2" name="High-Rise Apt" queryTableFieldId="2"/>
    <tableColumn id="3" xr3:uid="{583B89A7-EE12-40E7-A34B-02DC468434A9}" uniqueName="3" name="High-Rise Elevator" queryTableFieldId="3"/>
    <tableColumn id="4" xr3:uid="{F11646C0-0950-4306-8258-ECED51D95B35}" uniqueName="4" name="High-Rise Elevator Historic" queryTableFieldId="4"/>
    <tableColumn id="5" xr3:uid="{1EB79212-4E07-4ADA-ABCD-03C34DD61C27}" uniqueName="5" name="Low-Rise Apt" queryTableFieldId="5"/>
    <tableColumn id="6" xr3:uid="{FD7DD48B-EE44-4142-AD15-C6CFF7C9246D}" uniqueName="6" name="Low-Rise Apt Historic" queryTableFieldId="6"/>
    <tableColumn id="7" xr3:uid="{1A01D507-2117-4E4B-99CB-EA6965ECC641}" uniqueName="7" name="Low-Rise Elevator" queryTableFieldId="7"/>
    <tableColumn id="8" xr3:uid="{E2DB36B3-AB9F-4AA8-BA06-C4482CB82232}" uniqueName="8" name="Row House/TH" queryTableFieldId="8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0631BC2-1790-4E7E-9532-A8487829CA96}" name="Table43" displayName="Table43" ref="A1:H63" totalsRowShown="0">
  <autoFilter ref="A1:H63" xr:uid="{50631BC2-1790-4E7E-9532-A8487829CA96}"/>
  <tableColumns count="8">
    <tableColumn id="1" xr3:uid="{B50ED21D-CDE7-446E-B85D-A7FD64CC4F70}" name="Row Labels"/>
    <tableColumn id="2" xr3:uid="{6025D613-2BE6-49F5-A6DB-DBB040C87660}" name="High-Rise Apt"/>
    <tableColumn id="3" xr3:uid="{97FCD911-6679-4FF0-8AA6-5140F0C9906C}" name="High-Rise Elevator"/>
    <tableColumn id="4" xr3:uid="{7BA72A89-93D8-4199-A67E-4DEB973463BA}" name="High-Rise Elevator Historic"/>
    <tableColumn id="5" xr3:uid="{C56A365F-F605-4611-BABB-E8414B3F0564}" name="Low-Rise Apt"/>
    <tableColumn id="6" xr3:uid="{7AC28F6D-994A-4A9A-9AC9-2570421889FD}" name="Low-Rise Apt Historic"/>
    <tableColumn id="7" xr3:uid="{A74015C4-F702-4797-88CC-E95948D813B3}" name="Low-Rise Elevator"/>
    <tableColumn id="8" xr3:uid="{3BAB651E-B094-4D5D-A9DA-A0453AB43939}" name="Row House/TH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73B04953-0947-4DC8-8EBD-207C8299C9DB}" name="Units_Bldg_Type" displayName="Units_Bldg_Type" ref="A1:E368" tableType="queryTable" totalsRowShown="0">
  <autoFilter ref="A1:E368" xr:uid="{73B04953-0947-4DC8-8EBD-207C8299C9DB}"/>
  <tableColumns count="5">
    <tableColumn id="1" xr3:uid="{CDFFE2D0-8024-4CE8-8BC7-A60E7E340515}" uniqueName="1" name="Source.Name" queryTableFieldId="1" dataDxfId="46"/>
    <tableColumn id="2" xr3:uid="{E834250E-E0B8-4A27-BA4E-C88D736BD9CB}" uniqueName="2" name="E/Units" queryTableFieldId="2"/>
    <tableColumn id="3" xr3:uid="{847EB052-AB2C-4090-ABBB-6409C7A55E22}" uniqueName="3" name="O/4BR/UABuildDesignType" queryTableFieldId="3" dataDxfId="45"/>
    <tableColumn id="4" xr3:uid="{AF7173F2-F034-4F83-B8FD-683A0BBC1047}" uniqueName="4" name="Q/Historic/Expenses3" queryTableFieldId="4" dataDxfId="44"/>
    <tableColumn id="5" xr3:uid="{348530F3-7A5A-4F1E-8C32-AAE3000B8E1D}" uniqueName="5" name="Q/Historic/Expenses4" queryTableFieldId="5" dataDxfId="43">
      <calculatedColumnFormula>IF(Units_Bldg_Type[[#This Row],[Q/Historic/Expenses3]]="Yes",Units_Bldg_Type[[#This Row],[O/4BR/UABuildDesignType]] &amp; " " &amp; "Historic",Units_Bldg_Type[[#This Row],[O/4BR/UABuildDesignType]])</calculatedColumnFormula>
    </tableColumn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8AFCB5D4-1845-4EAC-8594-44478D515955}" name="Units_Const_Type" displayName="Units_Const_Type" ref="A1:C367" tableType="queryTable" totalsRowShown="0">
  <autoFilter ref="A1:C367" xr:uid="{8AFCB5D4-1845-4EAC-8594-44478D515955}"/>
  <tableColumns count="3">
    <tableColumn id="1" xr3:uid="{69DA9E51-EA2C-40B2-89A7-FCBD5E393813}" uniqueName="1" name="Source.Name" queryTableFieldId="1" dataDxfId="42"/>
    <tableColumn id="2" xr3:uid="{F857770A-7F77-4E50-B371-C04A57E641A9}" uniqueName="2" name="Construction Type" queryTableFieldId="2" dataDxfId="41"/>
    <tableColumn id="3" xr3:uid="{CAE37A24-EA37-4047-903E-9E23CF3404F4}" uniqueName="3" name="Units" queryTableFieldId="3"/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E9AB5CD6-0392-4B09-B2E1-CC71E103AE4E}" name="Units_PBRA_Final" displayName="Units_PBRA_Final" ref="A1:F17" tableType="queryTable" totalsRowShown="0">
  <autoFilter ref="A1:F17" xr:uid="{E9AB5CD6-0392-4B09-B2E1-CC71E103AE4E}"/>
  <tableColumns count="6">
    <tableColumn id="1" xr3:uid="{5269ED26-D4E7-4E20-8106-4FDBA0123920}" uniqueName="1" name="Row Labels" queryTableFieldId="1" dataDxfId="40"/>
    <tableColumn id="2" xr3:uid="{AB1E4308-DDD2-4B13-BB4C-DF756A2E8306}" uniqueName="2" name="30" queryTableFieldId="2"/>
    <tableColumn id="3" xr3:uid="{3A3CD512-6545-486F-BFAF-8D5295A6308B}" uniqueName="3" name="40" queryTableFieldId="3"/>
    <tableColumn id="4" xr3:uid="{4D60D98B-6C84-42DB-8790-E63E3E41AA8B}" uniqueName="4" name="50" queryTableFieldId="4"/>
    <tableColumn id="5" xr3:uid="{839844AC-1D9A-4B84-8026-D8DAF05D2359}" uniqueName="5" name="60" queryTableFieldId="5"/>
    <tableColumn id="6" xr3:uid="{9CAD9276-B70B-420F-A69E-B208D0FB6B8C}" uniqueName="6" name="80" queryTableFieldId="6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B677212D-472F-4595-916C-CAD9C4F01ED3}" name="Table40" displayName="Table40" ref="A1:F17" totalsRowShown="0">
  <autoFilter ref="A1:F17" xr:uid="{B677212D-472F-4595-916C-CAD9C4F01ED3}"/>
  <tableColumns count="6">
    <tableColumn id="1" xr3:uid="{2012DF20-9313-4A60-B0E7-EA071CE4CED3}" name="Row Labels"/>
    <tableColumn id="2" xr3:uid="{0AA81B16-F9F7-447B-B5DB-ED52A86D0213}" name="30"/>
    <tableColumn id="3" xr3:uid="{C672096B-9F20-4347-B09E-A3A51C3104A4}" name="40"/>
    <tableColumn id="4" xr3:uid="{DA56B73B-5ED0-4A92-8FEB-D5A46DD1C39E}" name="50"/>
    <tableColumn id="5" xr3:uid="{20FF484D-0ED9-498D-9985-07B827C48625}" name="60"/>
    <tableColumn id="6" xr3:uid="{757351F5-93C2-4DD0-BAC2-63392CCF15F7}" name="80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C9CEFBB2-E7BE-4528-AA2A-86E8FADB6E0D}" name="Units_AMI_PBRA_PHA_Subsidy" displayName="Units_AMI_PBRA_PHA_Subsidy" ref="A1:D434" tableType="queryTable" totalsRowShown="0">
  <autoFilter ref="A1:D434" xr:uid="{C9CEFBB2-E7BE-4528-AA2A-86E8FADB6E0D}"/>
  <tableColumns count="4">
    <tableColumn id="1" xr3:uid="{DC4B1B0A-3331-495F-B529-1C8BD2020B87}" uniqueName="1" name="Source.Name" queryTableFieldId="1" dataDxfId="39"/>
    <tableColumn id="2" xr3:uid="{39EAE4C8-8441-4CD8-8041-C362EF74E92D}" uniqueName="2" name="B/RentType" queryTableFieldId="2" dataDxfId="38"/>
    <tableColumn id="3" xr3:uid="{4EE00CB2-B9A2-41D5-AE5E-34F2015F5717}" uniqueName="3" name="E/Units" queryTableFieldId="3"/>
    <tableColumn id="4" xr3:uid="{B5DC04AD-2D8F-4028-89E3-1FEFF435BCDA}" uniqueName="4" name="K/0BR/PBRA" queryTableFieldId="4" dataDxfId="37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839FFADB-0E0A-4BD0-B7EC-9400E8F92429}" name="Units_AMI_Final" displayName="Units_AMI_Final" ref="A1:I62" tableType="queryTable" totalsRowShown="0">
  <autoFilter ref="A1:I62" xr:uid="{839FFADB-0E0A-4BD0-B7EC-9400E8F92429}"/>
  <tableColumns count="9">
    <tableColumn id="1" xr3:uid="{F5B01131-C029-4CF0-9A8A-C324918AB950}" uniqueName="1" name="Row Labels" queryTableFieldId="1" dataDxfId="36"/>
    <tableColumn id="2" xr3:uid="{5AA9C8D6-D7F7-462A-ABAD-67B51675CCCB}" uniqueName="2" name="30" queryTableFieldId="2"/>
    <tableColumn id="3" xr3:uid="{A6190B78-30E9-4774-8667-938A70A8B6EF}" uniqueName="3" name="40" queryTableFieldId="3"/>
    <tableColumn id="4" xr3:uid="{5ED7CEA0-E925-46C5-B3FA-06805DA7CE69}" uniqueName="4" name="50" queryTableFieldId="4"/>
    <tableColumn id="5" xr3:uid="{4AF395C2-B817-4B91-86D0-03A900390F16}" uniqueName="5" name="60" queryTableFieldId="5"/>
    <tableColumn id="6" xr3:uid="{514C625D-21B8-4091-9593-B86969324759}" uniqueName="6" name="70" queryTableFieldId="6"/>
    <tableColumn id="7" xr3:uid="{3F78A193-15AC-4CB3-A7B5-0406E9E10EFB}" uniqueName="7" name="80" queryTableFieldId="7"/>
    <tableColumn id="8" xr3:uid="{BA74E67D-79F4-47B4-82C8-4D6334E4CE81}" uniqueName="8" name="N/A-CS" queryTableFieldId="8"/>
    <tableColumn id="9" xr3:uid="{44537BBF-42AF-499F-9003-538354D247E2}" uniqueName="9" name="Unrestricted" queryTableFieldId="9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1F8027ED-2C7A-4AEF-B44A-DF9D01BF8FB0}" name="Table38" displayName="Table38" ref="A1:I62" totalsRowShown="0">
  <autoFilter ref="A1:I62" xr:uid="{1F8027ED-2C7A-4AEF-B44A-DF9D01BF8FB0}"/>
  <tableColumns count="9">
    <tableColumn id="1" xr3:uid="{1D444DFC-9E9D-42EE-9A34-2B515707135B}" name="Row Labels"/>
    <tableColumn id="2" xr3:uid="{FDA848A8-AE35-465C-9AA1-0E3F0048C22E}" name="30"/>
    <tableColumn id="3" xr3:uid="{2E0D8E67-7440-4930-BC62-5D29325998A5}" name="40"/>
    <tableColumn id="4" xr3:uid="{C06F0D1B-2872-4777-BECE-EC6755E75E25}" name="50"/>
    <tableColumn id="5" xr3:uid="{00DED35B-87B1-44A8-80EB-EBDE7285F97E}" name="60"/>
    <tableColumn id="6" xr3:uid="{B500ECEA-A40F-4A7F-B5D3-3681FE7E5FEB}" name="70"/>
    <tableColumn id="7" xr3:uid="{99C5CCD2-7385-4700-ACDF-C8B784547E34}" name="80"/>
    <tableColumn id="8" xr3:uid="{277421A5-FDCB-4DFC-8A72-3FC2F7E47B48}" name="N/A-CS"/>
    <tableColumn id="9" xr3:uid="{A9B63368-BD88-4591-9B43-AFCCD3174E5B}" name="Unrestricted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51D7C90-5622-4787-86E4-70F5671795DA}" name="Basic_Project_Data" displayName="Basic_Project_Data" ref="A1:BM62" tableType="queryTable" totalsRowShown="0">
  <autoFilter ref="A1:BM62" xr:uid="{951D7C90-5622-4787-86E4-70F5671795DA}"/>
  <sortState xmlns:xlrd2="http://schemas.microsoft.com/office/spreadsheetml/2017/richdata2" ref="A2:BM62">
    <sortCondition ref="B1:B62"/>
  </sortState>
  <tableColumns count="65">
    <tableColumn id="1" xr3:uid="{E5B570A8-17D8-441F-B45D-C6CB554E4838}" uniqueName="1" name="Source" queryTableFieldId="1" dataDxfId="111"/>
    <tableColumn id="11" xr3:uid="{AD79AE8C-9F26-4126-8AE2-0016D39586D3}" uniqueName="11" name="App #" queryTableFieldId="11" dataDxfId="110"/>
    <tableColumn id="2" xr3:uid="{8850D23B-29C8-4075-AB78-71B78C78F754}" uniqueName="2" name="Name" queryTableFieldId="2" dataDxfId="109"/>
    <tableColumn id="63" xr3:uid="{2038DF28-9988-474E-9240-2F0DBDBDB735}" uniqueName="63" name="Activity Type for Scoring" queryTableFieldId="66" dataDxfId="108"/>
    <tableColumn id="64" xr3:uid="{F4E00972-162A-41AD-9043-8D72CD1406EA}" uniqueName="64" name="RAD" queryTableFieldId="67" dataDxfId="107"/>
    <tableColumn id="65" xr3:uid="{D41CCC29-D3A3-4ABD-9ED3-AFBC90E361C3}" uniqueName="65" name="Geographic Pool" queryTableFieldId="68" dataDxfId="106"/>
    <tableColumn id="66" xr3:uid="{690CF948-38A1-404E-B2BA-ED9664956FE9}" uniqueName="66" name="Preservation Set Aside" queryTableFieldId="69" dataDxfId="105"/>
    <tableColumn id="67" xr3:uid="{6377F7A8-8C0D-4B40-ACF6-B0CACDED7664}" uniqueName="67" name="9% New Supply Self Score" queryTableFieldId="70"/>
    <tableColumn id="68" xr3:uid="{55E11954-18D5-477A-819A-2F6D449FEAE3}" uniqueName="68" name="RAD Self Score" queryTableFieldId="71"/>
    <tableColumn id="69" xr3:uid="{90AA8CEE-CB57-4D7D-BFD8-F72FAA66C074}" uniqueName="69" name="HUD Self Score" queryTableFieldId="72"/>
    <tableColumn id="70" xr3:uid="{232E28E7-D270-4639-A64F-D3F4FB07C173}" uniqueName="70" name="HTC Self Score" queryTableFieldId="73"/>
    <tableColumn id="71" xr3:uid="{4EC9BAF9-89E7-4A80-84BC-4B5C870A9CA8}" uniqueName="71" name="Disaster Recovery Set Aside" queryTableFieldId="74" dataDxfId="104"/>
    <tableColumn id="72" xr3:uid="{CE834077-88CC-4142-96F1-95355A323D6F}" uniqueName="72" name="General Set Aside" queryTableFieldId="75" dataDxfId="103"/>
    <tableColumn id="73" xr3:uid="{7FACF2A0-4E1B-44FC-AF25-64CC294CA1CF}" uniqueName="73" name="NP Set Aside" queryTableFieldId="76" dataDxfId="102"/>
    <tableColumn id="74" xr3:uid="{F85A9ACF-DCD5-49AC-B6A1-77E37CB3D7B4}" uniqueName="74" name="Tax Credit Request" queryTableFieldId="77"/>
    <tableColumn id="75" xr3:uid="{E727A0ED-C199-40B0-B8B0-967C2E8D82DC}" uniqueName="75" name="County" queryTableFieldId="78" dataDxfId="101"/>
    <tableColumn id="76" xr3:uid="{21ACBBE6-65C4-4A86-9E40-153D7BF55B9E}" uniqueName="76" name="City" queryTableFieldId="79" dataDxfId="100"/>
    <tableColumn id="77" xr3:uid="{9D3732F0-0058-433C-9A00-131802D4040E}" uniqueName="77" name="City Limits" queryTableFieldId="80" dataDxfId="99"/>
    <tableColumn id="78" xr3:uid="{257B0883-2BEF-4B91-8606-E2778935DED4}" uniqueName="78" name="USDA Rural" queryTableFieldId="81" dataDxfId="98"/>
    <tableColumn id="79" xr3:uid="{FDA5AC6C-0263-4A3B-B987-E942806B7687}" uniqueName="79" name="Acreage" queryTableFieldId="82"/>
    <tableColumn id="80" xr3:uid="{F94D7FBD-4FC8-4A5B-9D22-CE2DAF58D071}" uniqueName="80" name="QCT" queryTableFieldId="83" dataDxfId="97"/>
    <tableColumn id="81" xr3:uid="{B5F2DACA-2DC7-48E8-9BFC-F871BF1A4A06}" uniqueName="81" name="DDA" queryTableFieldId="84" dataDxfId="96"/>
    <tableColumn id="82" xr3:uid="{55258DD5-A025-4C25-A162-FD327FAD76C2}" uniqueName="82" name="0BR Units" queryTableFieldId="85"/>
    <tableColumn id="83" xr3:uid="{8697F486-FDCE-440A-A45F-FD772D3512D7}" uniqueName="83" name="1BR Units" queryTableFieldId="86"/>
    <tableColumn id="84" xr3:uid="{39B9DE0A-91ED-4266-B445-86FC4D70A63F}" uniqueName="84" name="2BR Units" queryTableFieldId="87"/>
    <tableColumn id="85" xr3:uid="{8922B09D-EC62-4F9A-9C47-781B26C87F45}" uniqueName="85" name="3BR Units" queryTableFieldId="88"/>
    <tableColumn id="86" xr3:uid="{2466F17A-6ED9-427D-BF05-B217435C5726}" uniqueName="86" name="4BR Units" queryTableFieldId="89"/>
    <tableColumn id="87" xr3:uid="{29E23DBB-547C-4A53-8A7A-D00571459EC4}" uniqueName="87" name="Avg-Sq-Ft 0BR Unit" queryTableFieldId="90"/>
    <tableColumn id="88" xr3:uid="{321758CD-0936-4A7B-B5EE-690C4B5DC380}" uniqueName="88" name="Avg-Sq-Ft 1BR Unit" queryTableFieldId="91"/>
    <tableColumn id="89" xr3:uid="{38BF3026-F575-4255-9964-95C55DD32917}" uniqueName="89" name="Avg-Sq-Ft 2BR Unit" queryTableFieldId="92"/>
    <tableColumn id="90" xr3:uid="{3CFD7683-E912-4EAC-891A-A577D9922C90}" uniqueName="90" name="Avg-Sq-Ft 3BR Unit" queryTableFieldId="93"/>
    <tableColumn id="91" xr3:uid="{6C1F093E-C251-4358-932F-7721602D4732}" uniqueName="91" name="Avg-Sq-Ft 4BR Unit" queryTableFieldId="94"/>
    <tableColumn id="92" xr3:uid="{E29F51F0-521D-4CF3-8516-885E44177CF6}" uniqueName="92" name="Total LI Residential SF" queryTableFieldId="95"/>
    <tableColumn id="93" xr3:uid="{1DE3828E-AF36-42EB-AEE9-33A5123CBD48}" uniqueName="93" name="Total Unrestricted Residential SF" queryTableFieldId="96"/>
    <tableColumn id="94" xr3:uid="{4D0ECFAB-2E3C-4D84-B92A-51314C7D60B3}" uniqueName="94" name="Total Residential SF" queryTableFieldId="97"/>
    <tableColumn id="95" xr3:uid="{9511E9A5-FFC8-4894-9CE9-F1FC769C4DCC}" uniqueName="95" name="Common Space" queryTableFieldId="98"/>
    <tableColumn id="96" xr3:uid="{35A62CA0-0541-4822-9E75-297C82BC99F3}" uniqueName="96" name="Total Unit SF" queryTableFieldId="99"/>
    <tableColumn id="97" xr3:uid="{DE4648CA-CD13-474D-ADB0-257BAE309AC6}" uniqueName="97" name="Total Common Area Square Footage (from Nonresidential areas)" queryTableFieldId="100"/>
    <tableColumn id="98" xr3:uid="{A64A2E94-B556-4B45-A58E-DE4DDB2502CD}" uniqueName="98" name="Total Square Footage" queryTableFieldId="101"/>
    <tableColumn id="99" xr3:uid="{601DDC9F-A5D5-4FAB-ACDB-07E63534EBB3}" uniqueName="99" name="TDC" queryTableFieldId="102"/>
    <tableColumn id="100" xr3:uid="{3531CF15-ABC1-49B5-BE13-87566F21E309}" uniqueName="100" name="TCHC" queryTableFieldId="103"/>
    <tableColumn id="101" xr3:uid="{2C26352A-1209-49CD-B8EE-2B05FA5C22DF}" uniqueName="101" name="Annual Operating Expense" queryTableFieldId="104"/>
    <tableColumn id="102" xr3:uid="{52B2CD4C-76A5-455A-BC93-DD5809E829C7}" uniqueName="102" name="Replacement Reserve" queryTableFieldId="105"/>
    <tableColumn id="103" xr3:uid="{AD6B03B7-7C40-46A3-9DB7-3D1C6FF87863}" uniqueName="103" name="30% AMI Units" queryTableFieldId="106"/>
    <tableColumn id="104" xr3:uid="{03E46B84-7D9C-426A-938C-047E45F2092D}" uniqueName="104" name="40% AMI Units" queryTableFieldId="107"/>
    <tableColumn id="105" xr3:uid="{76235425-D331-4794-ADE8-BB5C4A93FA0C}" uniqueName="105" name="50% AMI Units" queryTableFieldId="108"/>
    <tableColumn id="106" xr3:uid="{DC566910-E766-40A5-8784-319B060D6E09}" uniqueName="106" name="60% AMI Units" queryTableFieldId="109"/>
    <tableColumn id="107" xr3:uid="{F011BEF0-9746-46FE-B2B0-3442FBF0F0E3}" uniqueName="107" name="70% AMI Units" queryTableFieldId="110"/>
    <tableColumn id="108" xr3:uid="{939C0FFC-67A7-44D8-9ED1-1D719EA86AC6}" uniqueName="108" name="80% AMI Units" queryTableFieldId="111"/>
    <tableColumn id="109" xr3:uid="{15CDF991-A14C-430E-AC69-DF48C19033A5}" uniqueName="109" name="PBRA Units - 30% AMI" queryTableFieldId="112"/>
    <tableColumn id="110" xr3:uid="{C5672D85-38A9-451F-867C-EB388B6D92C2}" uniqueName="110" name="PBRA Units - 40% AMI" queryTableFieldId="113"/>
    <tableColumn id="111" xr3:uid="{4616745E-3488-451E-A1D8-AAD663A51AC2}" uniqueName="111" name="PBRA Units - 50% AMI" queryTableFieldId="114"/>
    <tableColumn id="112" xr3:uid="{8457F8BC-43E2-40FA-9493-21983506DB19}" uniqueName="112" name="PBRA Units - 60% AMI" queryTableFieldId="115"/>
    <tableColumn id="113" xr3:uid="{3E137A8B-3289-47CB-A3F5-828F5659D86A}" uniqueName="113" name="PBRA Units - 80% AMI" queryTableFieldId="116"/>
    <tableColumn id="114" xr3:uid="{2B48CADD-E691-4620-B9F4-CDB2CAFF428F}" uniqueName="114" name="High-Rise Apt Units" queryTableFieldId="117"/>
    <tableColumn id="115" xr3:uid="{49BFF16C-5CD3-4CCC-9EEB-6A277EC676F6}" uniqueName="115" name="High-Rise Elevator Units" queryTableFieldId="118"/>
    <tableColumn id="116" xr3:uid="{49EFA441-A755-4411-97FC-DDDA32AFD9BF}" uniqueName="116" name="High-Rise Elevator Historic Units" queryTableFieldId="119"/>
    <tableColumn id="117" xr3:uid="{CE37609E-EE33-4958-BE00-19148368FF7E}" uniqueName="117" name="Low-Rise Apt Units" queryTableFieldId="120"/>
    <tableColumn id="118" xr3:uid="{AFFC19C4-7924-4382-B771-6F7892D1AD73}" uniqueName="118" name="Low-Rise Apt Historic Units" queryTableFieldId="121"/>
    <tableColumn id="119" xr3:uid="{23F98E8E-D33A-4F99-A813-16945FE090D5}" uniqueName="119" name="Low-Rise Elevator Units" queryTableFieldId="122"/>
    <tableColumn id="120" xr3:uid="{F71381EE-9192-4503-8E8E-2DFBC0F5A1E7}" uniqueName="120" name="Row House/TH" queryTableFieldId="123"/>
    <tableColumn id="121" xr3:uid="{91C12087-931D-486F-9D89-D79EBF5D1C36}" uniqueName="121" name="Basis Boost" queryTableFieldId="124" dataDxfId="95"/>
    <tableColumn id="122" xr3:uid="{74F656F3-9C65-4241-BC2E-2A1BA75DA66A}" uniqueName="122" name="State Boost Eligibility" queryTableFieldId="125" dataDxfId="94"/>
    <tableColumn id="123" xr3:uid="{D0495F12-5EF1-45FC-A712-9B22F56DD5A3}" uniqueName="123" name="Federal Equity Factor" queryTableFieldId="126"/>
    <tableColumn id="124" xr3:uid="{23F6963C-71D4-4BA8-99FA-CF17B901B757}" uniqueName="124" name="State Equity Factor" queryTableFieldId="127"/>
  </tableColumns>
  <tableStyleInfo name="TableStyleMedium7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D056DE0-E271-4823-88F7-E7AE3C524728}" name="Units_AMI__2" displayName="Units_AMI__2" ref="A1:C429" tableType="queryTable" totalsRowShown="0">
  <autoFilter ref="A1:C429" xr:uid="{1D056DE0-E271-4823-88F7-E7AE3C524728}"/>
  <tableColumns count="3">
    <tableColumn id="1" xr3:uid="{B687C26D-7B30-46F1-8D4B-A8152D85F206}" uniqueName="1" name="Source.Name" queryTableFieldId="1" dataDxfId="35"/>
    <tableColumn id="2" xr3:uid="{F91CD18F-4C75-407B-A0AD-37FF0B0A5CEB}" uniqueName="2" name="B/RentType" queryTableFieldId="2" dataDxfId="34"/>
    <tableColumn id="3" xr3:uid="{93A90584-01B4-4A20-BECB-7658852C737F}" uniqueName="3" name="E/Units" queryTableFieldId="3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64F2B15-5707-4CA2-AF7E-046246616DD8}" name="Unit_BR_Mix" displayName="Unit_BR_Mix" ref="A1:F62" tableType="queryTable" totalsRowShown="0">
  <autoFilter ref="A1:F62" xr:uid="{264F2B15-5707-4CA2-AF7E-046246616DD8}"/>
  <tableColumns count="6">
    <tableColumn id="1" xr3:uid="{97B7AC4B-4401-4E44-B9E0-2AEC88EE3466}" uniqueName="1" name="Source.Name" queryTableFieldId="1" dataDxfId="33"/>
    <tableColumn id="2" xr3:uid="{3F900BB9-0E88-41E0-9AFF-4EA39DC44D47}" uniqueName="2" name="K/0BR/PBRA" queryTableFieldId="2"/>
    <tableColumn id="3" xr3:uid="{38FC84EF-7776-4455-9035-F94A650550C0}" uniqueName="3" name="L/1BR/UnitMthlyRent/Expenses2" queryTableFieldId="3"/>
    <tableColumn id="4" xr3:uid="{97DC53BA-4975-4A90-9367-BF479AA3DB06}" uniqueName="4" name="M/2BR/TotalMthlyRent" queryTableFieldId="4"/>
    <tableColumn id="5" xr3:uid="{4FD96CD6-E582-4FB5-8EAE-FF2A2810E218}" uniqueName="5" name="N/3BR/EmployeeUnit" queryTableFieldId="5"/>
    <tableColumn id="6" xr3:uid="{3CB8B608-2A6D-410B-85BF-784D5C447D73}" uniqueName="6" name="O/4BR/UABuildDesignType" queryTableFieldId="6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E2DF178-4949-497B-A5BB-CE9EA111F11C}" name="TDC" displayName="TDC" ref="A1:B62" tableType="queryTable" totalsRowShown="0">
  <autoFilter ref="A1:B62" xr:uid="{0E2DF178-4949-497B-A5BB-CE9EA111F11C}"/>
  <tableColumns count="2">
    <tableColumn id="1" xr3:uid="{CDE9ECA3-3556-42F3-AE8F-8D8E44CB2C14}" uniqueName="1" name="2021-033HrdingSnrLftsCore.xlsx" queryTableFieldId="1" dataDxfId="32"/>
    <tableColumn id="2" xr3:uid="{95CFA653-6E6B-493A-8889-7C9C08A57309}" uniqueName="2" name="TDC" queryTableFieldId="2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3A02DA9-212E-42B5-B92E-218F13FA18C3}" name="TCHC" displayName="TCHC" ref="A1:B62" tableType="queryTable" totalsRowShown="0">
  <autoFilter ref="A1:B62" xr:uid="{53A02DA9-212E-42B5-B92E-218F13FA18C3}"/>
  <tableColumns count="2">
    <tableColumn id="1" xr3:uid="{CC66D15C-1E44-4B17-B6FC-0BD2FB6A7506}" uniqueName="1" name="2021-033HrdingSnrLftsCore.xlsx" queryTableFieldId="1" dataDxfId="31"/>
    <tableColumn id="2" xr3:uid="{3C12B08D-9744-4510-8BFC-1336C5642809}" uniqueName="2" name="TCHC" queryTableFieldId="2"/>
  </tableColumns>
  <tableStyleInfo name="TableStyleMedium7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5B7498C-3CBB-42B6-A3F2-4C8336394A54}" name="Set_Asides_NP_DR" displayName="Set_Asides_NP_DR" ref="A1:C29" tableType="queryTable" totalsRowShown="0">
  <autoFilter ref="A1:C29" xr:uid="{35B7498C-3CBB-42B6-A3F2-4C8336394A54}"/>
  <tableColumns count="3">
    <tableColumn id="1" xr3:uid="{C32A7311-8C37-4C61-A0F0-F299204582BE}" uniqueName="1" name="Source.Name" queryTableFieldId="1" dataDxfId="30"/>
    <tableColumn id="2" xr3:uid="{F8E97BC4-F405-4F95-BE40-826419775C54}" uniqueName="2" name="M" queryTableFieldId="2" dataDxfId="29"/>
    <tableColumn id="3" xr3:uid="{693032FE-73A2-4A42-A7F1-4B10EAC6EC36}" uniqueName="3" name="P" queryTableFieldId="3" dataDxfId="28"/>
  </tableColumns>
  <tableStyleInfo name="TableStyleMedium7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0541CF7-2E1F-4166-9A09-96BDCE425E74}" name="RR" displayName="RR" ref="A1:B62" tableType="queryTable" totalsRowShown="0">
  <autoFilter ref="A1:B62" xr:uid="{F0541CF7-2E1F-4166-9A09-96BDCE425E74}"/>
  <tableColumns count="2">
    <tableColumn id="1" xr3:uid="{F8F38008-57EA-4A8E-B0AE-9315E1D79BAF}" uniqueName="1" name="Source.Name" queryTableFieldId="1" dataDxfId="27"/>
    <tableColumn id="2" xr3:uid="{4B1A58A0-E230-49AD-9E9B-701B523C5F9D}" uniqueName="2" name="Replacement Reserve" queryTableFieldId="2"/>
  </tableColumns>
  <tableStyleInfo name="TableStyleMedium7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15C069E-6A0B-4216-B9B7-CA9AAD786F6A}" name="Rad_as_source" displayName="Rad_as_source" ref="A1:B6" tableType="queryTable" totalsRowShown="0">
  <autoFilter ref="A1:B6" xr:uid="{F15C069E-6A0B-4216-B9B7-CA9AAD786F6A}"/>
  <tableColumns count="2">
    <tableColumn id="1" xr3:uid="{31154AE5-A5AB-42F7-AF5E-902819BAB004}" uniqueName="1" name="Source.Name" queryTableFieldId="1" dataDxfId="26"/>
    <tableColumn id="2" xr3:uid="{DDADB8D3-9E55-4CDC-9478-E3731504E5A5}" uniqueName="2" name="RAD" queryTableFieldId="2" dataDxfId="25"/>
  </tableColumns>
  <tableStyleInfo name="TableStyleMedium7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45B19B8-1B64-4131-8C76-1E12F8AEA4D6}" name="QCT" displayName="QCT" ref="A1:B62" tableType="queryTable" totalsRowShown="0">
  <autoFilter ref="A1:B62" xr:uid="{645B19B8-1B64-4131-8C76-1E12F8AEA4D6}"/>
  <tableColumns count="2">
    <tableColumn id="1" xr3:uid="{46CB86EA-9518-482C-A73B-75B7551DF58F}" uniqueName="1" name="Source" queryTableFieldId="1" dataDxfId="24"/>
    <tableColumn id="2" xr3:uid="{B5BFE770-1628-4803-80E2-1FA0FB558CFF}" uniqueName="2" name="QCT" queryTableFieldId="2" dataDxfId="23"/>
  </tableColumns>
  <tableStyleInfo name="TableStyleMedium7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7BB9842-0354-45BB-A5D2-A05B0C47DB6B}" name="OPX" displayName="OPX" ref="A1:B62" tableType="queryTable" totalsRowShown="0">
  <autoFilter ref="A1:B62" xr:uid="{87BB9842-0354-45BB-A5D2-A05B0C47DB6B}"/>
  <tableColumns count="2">
    <tableColumn id="1" xr3:uid="{C114C6C7-3ACB-472F-9114-7A696982E6E7}" uniqueName="1" name="Source.Name" queryTableFieldId="1" dataDxfId="22"/>
    <tableColumn id="2" xr3:uid="{0A6AB335-8D0A-4ECA-A7A6-E1FD5A8A5A82}" uniqueName="2" name="Annual OPX" queryTableFieldId="2"/>
  </tableColumns>
  <tableStyleInfo name="TableStyleMedium7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3D331FD-933E-42F1-BF10-88676B7939BE}" name="Geo_Pools" displayName="Geo_Pools" ref="A1:B62" tableType="queryTable" totalsRowShown="0">
  <autoFilter ref="A1:B62" xr:uid="{53D331FD-933E-42F1-BF10-88676B7939BE}"/>
  <tableColumns count="2">
    <tableColumn id="1" xr3:uid="{31C9E5DA-82E9-47E0-B4CB-A27DEC3E379B}" uniqueName="1" name="Source.Name" queryTableFieldId="1" dataDxfId="21"/>
    <tableColumn id="2" xr3:uid="{12E12272-B586-4627-AE88-D3CEA98251C8}" uniqueName="2" name="Geo Pool" queryTableFieldId="2" dataDxfId="2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75A7902F-FB35-4E2B-BF49-1C21058FAA11}" name="Set_Asides_Final" displayName="Set_Asides_Final" ref="A1:D23" tableType="queryTable" totalsRowShown="0">
  <autoFilter ref="A1:D23" xr:uid="{75A7902F-FB35-4E2B-BF49-1C21058FAA11}"/>
  <tableColumns count="4">
    <tableColumn id="1" xr3:uid="{EEE5C979-4445-4509-994F-BB35ADA2A221}" uniqueName="1" name="Row Labels" queryTableFieldId="1" dataDxfId="93"/>
    <tableColumn id="2" xr3:uid="{4AD13EAE-13A1-4F70-A55A-2BB4E4303F86}" uniqueName="2" name="Disaster Recovery" queryTableFieldId="2" dataDxfId="92"/>
    <tableColumn id="3" xr3:uid="{F822C7B2-E362-4D41-95B1-4B062C35BB36}" uniqueName="3" name="General" queryTableFieldId="3" dataDxfId="91"/>
    <tableColumn id="4" xr3:uid="{25F41998-8F17-442D-8DAB-32D54CD8BBEC}" uniqueName="4" name="NonProfit" queryTableFieldId="4" dataDxfId="90"/>
  </tableColumns>
  <tableStyleInfo name="TableStyleMedium7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5CDE6B7-B7E1-4F8E-8480-CDB5B9B5DA42}" name="DDA" displayName="DDA" ref="A1:B62" tableType="queryTable" totalsRowShown="0">
  <autoFilter ref="A1:B62" xr:uid="{25CDE6B7-B7E1-4F8E-8480-CDB5B9B5DA42}"/>
  <tableColumns count="2">
    <tableColumn id="1" xr3:uid="{DCB2B5E7-76A9-45C8-AE92-F4E2D768B1EA}" uniqueName="1" name="Source" queryTableFieldId="1" dataDxfId="19"/>
    <tableColumn id="2" xr3:uid="{9BFC7FC5-8F75-4C6A-A099-326F0121A36C}" uniqueName="2" name="DDA" queryTableFieldId="2" dataDxfId="18"/>
  </tableColumns>
  <tableStyleInfo name="TableStyleMedium7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E8653C2-649A-482F-B02F-131E1FBC7C40}" name="County" displayName="County" ref="A1:B62" tableType="queryTable" totalsRowShown="0">
  <autoFilter ref="A1:B62" xr:uid="{0E8653C2-649A-482F-B02F-131E1FBC7C40}"/>
  <tableColumns count="2">
    <tableColumn id="1" xr3:uid="{F7614523-F6D4-40DF-8475-CA8DD92791E9}" uniqueName="1" name="Source" queryTableFieldId="1" dataDxfId="17"/>
    <tableColumn id="2" xr3:uid="{D75694CB-6F1D-440C-9F8C-90718BC18B4C}" uniqueName="2" name="County" queryTableFieldId="2" dataDxfId="16"/>
  </tableColumns>
  <tableStyleInfo name="TableStyleMedium7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CDB4D16-35AF-49E8-A6CA-71D9FC4334D5}" name="Contact_Role" displayName="Contact_Role" ref="A1:C113" tableType="queryTable" totalsRowShown="0">
  <autoFilter ref="A1:C113" xr:uid="{2CDB4D16-35AF-49E8-A6CA-71D9FC4334D5}"/>
  <tableColumns count="3">
    <tableColumn id="1" xr3:uid="{BD0A8725-DB7D-418D-ACCC-7216A4FF6E13}" uniqueName="1" name="Source" queryTableFieldId="1" dataDxfId="15"/>
    <tableColumn id="2" xr3:uid="{59461A64-301D-4713-866A-54037189757D}" uniqueName="2" name="N/QCT" queryTableFieldId="2" dataDxfId="14"/>
    <tableColumn id="3" xr3:uid="{0B906DE1-875E-4080-A050-2639DE54988E}" uniqueName="3" name="Index" queryTableFieldId="3"/>
  </tableColumns>
  <tableStyleInfo name="TableStyleMedium7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FFEA73A-6FF5-42F9-B294-D8CFB5B8512A}" name="Contact_Name_Office_Phone_State" displayName="Contact_Name_Office_Phone_State" ref="A1:D291" tableType="queryTable" totalsRowShown="0">
  <autoFilter ref="A1:D291" xr:uid="{8FFEA73A-6FF5-42F9-B294-D8CFB5B8512A}"/>
  <tableColumns count="4">
    <tableColumn id="1" xr3:uid="{619E2B40-1862-4911-B90C-264947D127DE}" uniqueName="1" name="Source" queryTableFieldId="1" dataDxfId="13"/>
    <tableColumn id="2" xr3:uid="{635B2117-4BB5-441E-AB94-295D5BAE2A64}" uniqueName="2" name="I/LocationLabels2" queryTableFieldId="2" dataDxfId="12"/>
    <tableColumn id="3" xr3:uid="{44225A2A-BF98-4FE8-B326-E12935C46DD3}" uniqueName="3" name="J/Longitude/LocationValues2" queryTableFieldId="3" dataDxfId="11"/>
    <tableColumn id="4" xr3:uid="{A85416D4-70CD-4629-B55B-3462FCA5351B}" uniqueName="4" name="Index" queryTableFieldId="4"/>
  </tableColumns>
  <tableStyleInfo name="TableStyleMedium7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CB779FB-1C5B-495F-875C-015013F75A68}" name="Contact_Email_City_Org" displayName="Contact_Email_City_Org" ref="A1:D332" tableType="queryTable" totalsRowShown="0">
  <autoFilter ref="A1:D332" xr:uid="{4CB779FB-1C5B-495F-875C-015013F75A68}"/>
  <tableColumns count="4">
    <tableColumn id="1" xr3:uid="{E03C78F9-EB6E-4A07-A33D-8DC7748A5524}" uniqueName="1" name="Source" queryTableFieldId="1" dataDxfId="10"/>
    <tableColumn id="2" xr3:uid="{F9E2D56F-D7F9-4177-80BD-CB6A4040768C}" uniqueName="2" name="B/Labels" queryTableFieldId="2" dataDxfId="9"/>
    <tableColumn id="3" xr3:uid="{4417D60C-9715-4088-8361-8DD4655FF49C}" uniqueName="3" name="F/LocationValues1" queryTableFieldId="3" dataDxfId="8"/>
    <tableColumn id="4" xr3:uid="{22D1A066-2172-46BF-88C5-F71AE78CE213}" uniqueName="4" name="Index" queryTableFieldId="4"/>
  </tableColumns>
  <tableStyleInfo name="TableStyleMedium7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66828F8-3C7E-4012-9741-A2F49543B41A}" name="Contact_Direct_Cell" displayName="Contact_Direct_Cell" ref="A1:D223" tableType="queryTable" totalsRowShown="0">
  <autoFilter ref="A1:D223" xr:uid="{C66828F8-3C7E-4012-9741-A2F49543B41A}"/>
  <tableColumns count="4">
    <tableColumn id="1" xr3:uid="{BD7325F4-894C-4B46-BCCD-0A52F22B4B6C}" uniqueName="1" name="Source" queryTableFieldId="1" dataDxfId="7"/>
    <tableColumn id="2" xr3:uid="{A9B0E9FB-0937-4E95-A47A-71F2567B5177}" uniqueName="2" name="N/QCT" queryTableFieldId="2" dataDxfId="6"/>
    <tableColumn id="3" xr3:uid="{3FEC32D0-CFAF-4BC2-A9CA-24AB78E35DF8}" uniqueName="3" name="O/Tract/MSA" queryTableFieldId="3"/>
    <tableColumn id="4" xr3:uid="{54579C8C-A230-4CAD-8EB0-82DF23EBE542}" uniqueName="4" name="Index" queryTableFieldId="4"/>
  </tableColumns>
  <tableStyleInfo name="TableStyleMedium7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9576353-DF1E-4602-A2C4-23B69B6C8720}" name="City" displayName="City" ref="A1:B62" tableType="queryTable" totalsRowShown="0">
  <autoFilter ref="A1:B62" xr:uid="{F9576353-DF1E-4602-A2C4-23B69B6C8720}"/>
  <tableColumns count="2">
    <tableColumn id="1" xr3:uid="{6780E497-7F80-41D3-9B07-4F68E604EAC6}" uniqueName="1" name="Source" queryTableFieldId="1" dataDxfId="5"/>
    <tableColumn id="2" xr3:uid="{4759E333-AFE1-4C7E-8E95-C135282A7EF6}" uniqueName="2" name="City" queryTableFieldId="2" dataDxfId="4"/>
  </tableColumns>
  <tableStyleInfo name="TableStyleMedium7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FCE7162-5CB6-40C1-88E3-CBA44676E1D6}" name="City_Limits" displayName="City_Limits" ref="A1:B62" tableType="queryTable" totalsRowShown="0">
  <autoFilter ref="A1:B62" xr:uid="{EFCE7162-5CB6-40C1-88E3-CBA44676E1D6}"/>
  <tableColumns count="2">
    <tableColumn id="1" xr3:uid="{A56B1057-B05D-4B08-9A0D-0F5A2F311024}" uniqueName="1" name="Source" queryTableFieldId="1" dataDxfId="3"/>
    <tableColumn id="2" xr3:uid="{0C5961E2-A03E-4BD0-BE2D-A06E75A1F7CC}" uniqueName="2" name="City Limits" queryTableFieldId="2" dataDxfId="2"/>
  </tableColumns>
  <tableStyleInfo name="TableStyleMedium7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36188A3-638F-4ECE-93E0-647471CAAFF8}" name="Avg_Sq_Ft" displayName="Avg_Sq_Ft" ref="A1:F62" tableType="queryTable" totalsRowShown="0">
  <autoFilter ref="A1:F62" xr:uid="{036188A3-638F-4ECE-93E0-647471CAAFF8}"/>
  <tableColumns count="6">
    <tableColumn id="1" xr3:uid="{A8C03967-8769-49AC-83D4-6E2F51401951}" uniqueName="1" name="Source.Name" queryTableFieldId="1" dataDxfId="1"/>
    <tableColumn id="2" xr3:uid="{D7B660F6-9118-4E7D-BAB3-B019349201F4}" uniqueName="2" name="K/0BR/PBRA" queryTableFieldId="2"/>
    <tableColumn id="3" xr3:uid="{E41792DA-2356-4704-AC7C-DFF4D191E645}" uniqueName="3" name="L/1BR/UnitMthlyRent/Expenses2" queryTableFieldId="3"/>
    <tableColumn id="4" xr3:uid="{B83C2D92-99DD-47B8-8C8C-A377A9B83DD6}" uniqueName="4" name="M/2BR/TotalMthlyRent" queryTableFieldId="4"/>
    <tableColumn id="5" xr3:uid="{4C5FA600-E6AD-41C1-A703-2C3F59971461}" uniqueName="5" name="N/3BR/EmployeeUnit" queryTableFieldId="5"/>
    <tableColumn id="6" xr3:uid="{AD85CE65-1CAD-4E30-ACA4-1204177C72DB}" uniqueName="6" name="O/4BR/UABuildDesignType" queryTableFieldId="6"/>
  </tableColumns>
  <tableStyleInfo name="TableStyleMedium7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FE786F-9FA9-41D9-A54B-FE22AFBF4F3E}" name="Acreage" displayName="Acreage" ref="A1:B62" tableType="queryTable" totalsRowShown="0">
  <autoFilter ref="A1:B62" xr:uid="{78FE786F-9FA9-41D9-A54B-FE22AFBF4F3E}"/>
  <tableColumns count="2">
    <tableColumn id="1" xr3:uid="{D5BC69B8-6504-4497-A9DB-5988AD763C3B}" uniqueName="1" name="Source" queryTableFieldId="1" dataDxfId="0"/>
    <tableColumn id="2" xr3:uid="{F262F870-C4DB-4271-A541-6EC83297AD83}" uniqueName="2" name="Acreage" queryTableFieldId="2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D13AAF0-3F6A-4FFD-9163-EC9680D97D64}" name="Table48" displayName="Table48" ref="A1:D24" totalsRowShown="0">
  <autoFilter ref="A1:D24" xr:uid="{0D13AAF0-3F6A-4FFD-9163-EC9680D97D64}"/>
  <tableColumns count="4">
    <tableColumn id="1" xr3:uid="{EBA91A77-BCEA-4513-9A41-4527CF696C81}" name="Column1"/>
    <tableColumn id="2" xr3:uid="{AA619B6B-D6CD-4F67-A1FE-E6008797B8C1}" name="Column2"/>
    <tableColumn id="3" xr3:uid="{9A705D32-5A11-4CEC-85C3-F5819AE0ABCC}" name="Column3"/>
    <tableColumn id="4" xr3:uid="{02A84B34-4551-4E27-9531-08259405FF6E}" name="Column4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F9AD7C-BDC5-4A7A-981A-07EFF9EBE075}" name="Table1" displayName="Table1" ref="A1:J1048576" totalsRowShown="0">
  <autoFilter ref="A1:J1048576" xr:uid="{EFF9AD7C-BDC5-4A7A-981A-07EFF9EBE075}"/>
  <tableColumns count="10">
    <tableColumn id="1" xr3:uid="{98E3CE27-D2E3-4F05-8C2C-28EC8CB2E8CF}" name="Source"/>
    <tableColumn id="2" xr3:uid="{5143A209-FC09-4A34-ACCB-8700BA96035C}" name="Name"/>
    <tableColumn id="3" xr3:uid="{0A7D0138-4CB4-4E76-A7BA-08F3330DB136}" name="Activity-Type.Activity Type"/>
    <tableColumn id="4" xr3:uid="{C759E7E2-298F-49EA-ABD7-E62757B507B8}" name="Geo-Pools.Geo Pool"/>
    <tableColumn id="5" xr3:uid="{160234EC-B07A-498D-946B-0475DC7011AE}" name="Pres-Set-Asides.O"/>
    <tableColumn id="6" xr3:uid="{D421804B-ADF3-458C-9B6C-13D7ADB476B0}" name="Self-Scores.9% New Supply"/>
    <tableColumn id="7" xr3:uid="{841096D5-C211-48A7-9964-91012F9185FF}" name="Self-Scores.RAD"/>
    <tableColumn id="8" xr3:uid="{04F37504-A2C1-49FE-8717-B1895ABB3404}" name="Self-Scores.9% HUD"/>
    <tableColumn id="9" xr3:uid="{11F91DE9-FB0D-47F6-A605-7595D1C0D632}" name="Self-Scores.HTC"/>
    <tableColumn id="10" xr3:uid="{2173D9A1-57AC-4C76-B352-AC8E9608FB57}" name="TC-Request.LIHTC Reques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7CD6845E-6990-4F2D-B623-D7FA7A3B493A}" name="Set_Asides_NP_DR__2" displayName="Set_Asides_NP_DR__2" ref="A1:C29" tableType="queryTable" totalsRowShown="0">
  <autoFilter ref="A1:C29" xr:uid="{7CD6845E-6990-4F2D-B623-D7FA7A3B493A}"/>
  <tableColumns count="3">
    <tableColumn id="1" xr3:uid="{3747E89D-00CA-4EBD-BE9E-59A4686E4DD4}" uniqueName="1" name="Source.Name" queryTableFieldId="1" dataDxfId="89"/>
    <tableColumn id="2" xr3:uid="{90C983BE-B43E-4AAF-938E-CFC8C0031530}" uniqueName="2" name="M" queryTableFieldId="2" dataDxfId="88"/>
    <tableColumn id="3" xr3:uid="{8718228E-A9F6-48BF-A841-70444C3B8E77}" uniqueName="3" name="P" queryTableFieldId="3" dataDxfId="87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5B5162C8-C7CC-47A6-A3CB-026A4936E77D}" name="Basis_Boost" displayName="Basis_Boost" ref="A1:C62" tableType="queryTable" totalsRowShown="0">
  <autoFilter ref="A1:C62" xr:uid="{5B5162C8-C7CC-47A6-A3CB-026A4936E77D}"/>
  <tableColumns count="3">
    <tableColumn id="1" xr3:uid="{297CED0E-086F-4CC6-89F1-A97F59101128}" uniqueName="1" name="2021-033HrdingSnrLftsCore.xlsx" queryTableFieldId="1" dataDxfId="86"/>
    <tableColumn id="2" xr3:uid="{DF2B5B05-50D9-4B18-AEB0-9A329F289514}" uniqueName="2" name="Basis Boost Type" queryTableFieldId="2" dataDxfId="85"/>
    <tableColumn id="3" xr3:uid="{4B90EAD1-332B-41B8-9734-1CFFE3355C00}" uniqueName="3" name="State Boost Eligibility" queryTableFieldId="3" dataDxfId="84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4F7B2ACD-4FC6-45C0-B2BF-FE71CA55BEC1}" name="Equity_Factors" displayName="Equity_Factors" ref="A1:C62" tableType="queryTable" totalsRowShown="0">
  <autoFilter ref="A1:C62" xr:uid="{4F7B2ACD-4FC6-45C0-B2BF-FE71CA55BEC1}"/>
  <tableColumns count="3">
    <tableColumn id="1" xr3:uid="{86E29890-80C2-4196-A1F8-1B63E12D9488}" uniqueName="1" name="2021-033HrdingSnrLftsCore.xlsx" queryTableFieldId="1" dataDxfId="83"/>
    <tableColumn id="2" xr3:uid="{F1827CD9-94E4-4682-AF45-EFB22E773C7F}" uniqueName="2" name="N/FedEquityFactor" queryTableFieldId="2"/>
    <tableColumn id="3" xr3:uid="{D583549F-1E6C-46F1-8BBE-7A9AFAFF1287}" uniqueName="3" name="Q/StateEquityFactor" queryTableFieldId="3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A4649D52-77C0-43E7-9CAC-AE03DF905C1C}" name="Total_SF" displayName="Total_SF" ref="A1:H62" tableType="queryTable" totalsRowShown="0">
  <autoFilter ref="A1:H62" xr:uid="{A4649D52-77C0-43E7-9CAC-AE03DF905C1C}"/>
  <tableColumns count="8">
    <tableColumn id="1" xr3:uid="{C17FD665-A725-4C6F-ADE4-7F7D7A2B398B}" uniqueName="1" name="Row Labels" queryTableFieldId="1" dataDxfId="82"/>
    <tableColumn id="2" xr3:uid="{C423FFBD-093D-43E5-8859-9D3CBE0BF234}" uniqueName="2" name="Total LI Residential SF" queryTableFieldId="2"/>
    <tableColumn id="3" xr3:uid="{5073E52F-4998-4903-96F3-DB75F65EF052}" uniqueName="3" name="Total Unrestricted Residential SF" queryTableFieldId="3"/>
    <tableColumn id="4" xr3:uid="{DEA2FBCE-BA4B-463A-B9F8-7056217D8C13}" uniqueName="4" name="Total Residential SF" queryTableFieldId="4"/>
    <tableColumn id="5" xr3:uid="{3C340A02-8B39-4BE3-9CF1-58A94B8E0D8A}" uniqueName="5" name="Common Space" queryTableFieldId="5"/>
    <tableColumn id="6" xr3:uid="{CBFD2494-073B-4C6A-93C8-DA4530A3FC99}" uniqueName="6" name="Total Unit SF" queryTableFieldId="6"/>
    <tableColumn id="7" xr3:uid="{2CE068EE-AD7A-4875-A0D2-9423E922C64A}" uniqueName="7" name="Total Common Area Square Footage (from Nonresidential areas)" queryTableFieldId="7"/>
    <tableColumn id="8" xr3:uid="{BF1CB955-23C8-4C77-A89F-DDDECBEDFA4F}" uniqueName="8" name="Total Square Footage" queryTableFieldId="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yan.fuson@redwoodhousing.com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5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6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7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9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4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5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6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7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8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9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6E62E-DCF9-4AA2-A273-B0B300367C66}">
  <dimension ref="A1:DM62"/>
  <sheetViews>
    <sheetView workbookViewId="0">
      <selection sqref="A1:XFD1048576"/>
    </sheetView>
  </sheetViews>
  <sheetFormatPr defaultRowHeight="15" x14ac:dyDescent="0.25"/>
  <cols>
    <col min="1" max="1" width="16.42578125" bestFit="1" customWidth="1"/>
    <col min="2" max="2" width="30" bestFit="1" customWidth="1"/>
    <col min="3" max="3" width="55.5703125" bestFit="1" customWidth="1"/>
    <col min="4" max="4" width="47.42578125" bestFit="1" customWidth="1"/>
    <col min="5" max="5" width="13.42578125" bestFit="1" customWidth="1"/>
    <col min="6" max="6" width="9.5703125" bestFit="1" customWidth="1"/>
    <col min="7" max="7" width="10.42578125" bestFit="1" customWidth="1"/>
    <col min="8" max="8" width="12.42578125" bestFit="1" customWidth="1"/>
    <col min="9" max="9" width="11.85546875" bestFit="1" customWidth="1"/>
    <col min="10" max="10" width="24" bestFit="1" customWidth="1"/>
    <col min="11" max="12" width="6.5703125" bestFit="1" customWidth="1"/>
    <col min="13" max="13" width="32.5703125" bestFit="1" customWidth="1"/>
    <col min="14" max="14" width="28.5703125" bestFit="1" customWidth="1"/>
    <col min="15" max="15" width="34.7109375" bestFit="1" customWidth="1"/>
    <col min="16" max="16" width="14.5703125" bestFit="1" customWidth="1"/>
    <col min="17" max="17" width="11" bestFit="1" customWidth="1"/>
    <col min="18" max="18" width="18.140625" bestFit="1" customWidth="1"/>
    <col min="19" max="19" width="20.85546875" bestFit="1" customWidth="1"/>
    <col min="20" max="20" width="19.5703125" bestFit="1" customWidth="1"/>
    <col min="21" max="21" width="12.28515625" bestFit="1" customWidth="1"/>
    <col min="22" max="22" width="18.28515625" bestFit="1" customWidth="1"/>
    <col min="23" max="23" width="23" bestFit="1" customWidth="1"/>
    <col min="24" max="24" width="27" bestFit="1" customWidth="1"/>
    <col min="25" max="25" width="21.85546875" bestFit="1" customWidth="1"/>
    <col min="26" max="26" width="18" bestFit="1" customWidth="1"/>
    <col min="27" max="27" width="18.5703125" bestFit="1" customWidth="1"/>
    <col min="28" max="28" width="9.28515625" bestFit="1" customWidth="1"/>
    <col min="29" max="29" width="14.140625" bestFit="1" customWidth="1"/>
    <col min="30" max="30" width="22" bestFit="1" customWidth="1"/>
    <col min="31" max="31" width="21" bestFit="1" customWidth="1"/>
    <col min="32" max="32" width="12.140625" bestFit="1" customWidth="1"/>
    <col min="33" max="33" width="12.42578125" bestFit="1" customWidth="1"/>
    <col min="34" max="34" width="25" bestFit="1" customWidth="1"/>
    <col min="35" max="35" width="15.5703125" bestFit="1" customWidth="1"/>
    <col min="36" max="36" width="11.85546875" bestFit="1" customWidth="1"/>
    <col min="37" max="38" width="16.5703125" bestFit="1" customWidth="1"/>
    <col min="39" max="39" width="18" bestFit="1" customWidth="1"/>
    <col min="40" max="40" width="34.28515625" bestFit="1" customWidth="1"/>
    <col min="41" max="41" width="5.85546875" bestFit="1" customWidth="1"/>
    <col min="42" max="42" width="9.5703125" bestFit="1" customWidth="1"/>
    <col min="43" max="43" width="6.5703125" bestFit="1" customWidth="1"/>
    <col min="44" max="44" width="17.5703125" bestFit="1" customWidth="1"/>
    <col min="45" max="45" width="20.85546875" bestFit="1" customWidth="1"/>
    <col min="46" max="46" width="19.28515625" bestFit="1" customWidth="1"/>
    <col min="47" max="47" width="8.42578125" bestFit="1" customWidth="1"/>
    <col min="48" max="48" width="38.28515625" bestFit="1" customWidth="1"/>
    <col min="49" max="49" width="25.42578125" bestFit="1" customWidth="1"/>
    <col min="50" max="50" width="38.85546875" bestFit="1" customWidth="1"/>
    <col min="51" max="51" width="38.140625" bestFit="1" customWidth="1"/>
    <col min="52" max="52" width="18.140625" bestFit="1" customWidth="1"/>
    <col min="53" max="53" width="17.85546875" bestFit="1" customWidth="1"/>
    <col min="54" max="54" width="19.7109375" bestFit="1" customWidth="1"/>
    <col min="55" max="55" width="30" bestFit="1" customWidth="1"/>
    <col min="56" max="56" width="39.28515625" bestFit="1" customWidth="1"/>
    <col min="57" max="57" width="22.42578125" bestFit="1" customWidth="1"/>
    <col min="58" max="58" width="32.85546875" bestFit="1" customWidth="1"/>
    <col min="59" max="59" width="38" bestFit="1" customWidth="1"/>
    <col min="60" max="60" width="40.42578125" bestFit="1" customWidth="1"/>
    <col min="61" max="61" width="31.140625" bestFit="1" customWidth="1"/>
    <col min="62" max="62" width="31.42578125" bestFit="1" customWidth="1"/>
    <col min="63" max="63" width="30.85546875" bestFit="1" customWidth="1"/>
    <col min="64" max="64" width="42.28515625" bestFit="1" customWidth="1"/>
    <col min="65" max="65" width="33.85546875" bestFit="1" customWidth="1"/>
    <col min="66" max="66" width="29.5703125" bestFit="1" customWidth="1"/>
    <col min="67" max="67" width="34.85546875" bestFit="1" customWidth="1"/>
    <col min="68" max="68" width="25" bestFit="1" customWidth="1"/>
    <col min="69" max="69" width="22.140625" bestFit="1" customWidth="1"/>
    <col min="70" max="70" width="27.5703125" bestFit="1" customWidth="1"/>
    <col min="71" max="71" width="28.5703125" bestFit="1" customWidth="1"/>
    <col min="72" max="72" width="25.5703125" bestFit="1" customWidth="1"/>
    <col min="73" max="73" width="22.42578125" bestFit="1" customWidth="1"/>
    <col min="74" max="74" width="22.5703125" bestFit="1" customWidth="1"/>
    <col min="75" max="79" width="27" bestFit="1" customWidth="1"/>
    <col min="80" max="84" width="34.7109375" bestFit="1" customWidth="1"/>
    <col min="85" max="85" width="37.28515625" bestFit="1" customWidth="1"/>
    <col min="86" max="86" width="46.5703125" bestFit="1" customWidth="1"/>
    <col min="87" max="87" width="35.42578125" bestFit="1" customWidth="1"/>
    <col min="88" max="88" width="32.140625" bestFit="1" customWidth="1"/>
    <col min="89" max="89" width="29.5703125" bestFit="1" customWidth="1"/>
    <col min="90" max="90" width="73.85546875" bestFit="1" customWidth="1"/>
    <col min="91" max="91" width="37" bestFit="1" customWidth="1"/>
    <col min="92" max="92" width="22.28515625" bestFit="1" customWidth="1"/>
    <col min="93" max="93" width="23.42578125" bestFit="1" customWidth="1"/>
    <col min="94" max="94" width="41.42578125" bestFit="1" customWidth="1"/>
    <col min="95" max="95" width="37.140625" bestFit="1" customWidth="1"/>
    <col min="96" max="101" width="31.28515625" bestFit="1" customWidth="1"/>
    <col min="102" max="106" width="37.42578125" bestFit="1" customWidth="1"/>
    <col min="107" max="107" width="35.140625" bestFit="1" customWidth="1"/>
    <col min="108" max="108" width="39.140625" bestFit="1" customWidth="1"/>
    <col min="109" max="109" width="46.140625" bestFit="1" customWidth="1"/>
    <col min="110" max="110" width="34.85546875" bestFit="1" customWidth="1"/>
    <col min="111" max="111" width="41.85546875" bestFit="1" customWidth="1"/>
    <col min="112" max="112" width="38.85546875" bestFit="1" customWidth="1"/>
    <col min="113" max="113" width="31.5703125" bestFit="1" customWidth="1"/>
    <col min="114" max="114" width="28.5703125" bestFit="1" customWidth="1"/>
    <col min="115" max="115" width="59.42578125" bestFit="1" customWidth="1"/>
    <col min="116" max="116" width="36.85546875" bestFit="1" customWidth="1"/>
    <col min="117" max="117" width="35" bestFit="1" customWidth="1"/>
  </cols>
  <sheetData>
    <row r="1" spans="1:1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</row>
    <row r="2" spans="1:117" x14ac:dyDescent="0.25">
      <c r="A2" s="1" t="s">
        <v>117</v>
      </c>
      <c r="B2" s="1" t="s">
        <v>118</v>
      </c>
      <c r="C2" s="1" t="s">
        <v>119</v>
      </c>
      <c r="D2" t="s">
        <v>120</v>
      </c>
      <c r="E2" s="1" t="s">
        <v>121</v>
      </c>
      <c r="F2" s="1" t="s">
        <v>122</v>
      </c>
      <c r="G2" t="s">
        <v>123</v>
      </c>
      <c r="H2">
        <v>-84.136814000000001</v>
      </c>
      <c r="I2">
        <v>33.546103000000002</v>
      </c>
      <c r="J2" t="s">
        <v>124</v>
      </c>
      <c r="K2" t="b">
        <v>0</v>
      </c>
      <c r="L2" t="b">
        <v>0</v>
      </c>
      <c r="M2">
        <v>13</v>
      </c>
      <c r="N2">
        <v>10</v>
      </c>
      <c r="O2">
        <v>90</v>
      </c>
      <c r="P2" s="1" t="s">
        <v>125</v>
      </c>
      <c r="R2">
        <v>6.97</v>
      </c>
      <c r="S2" s="1" t="s">
        <v>125</v>
      </c>
      <c r="T2">
        <v>72</v>
      </c>
      <c r="U2">
        <v>0</v>
      </c>
      <c r="V2">
        <v>0</v>
      </c>
      <c r="W2">
        <v>0</v>
      </c>
      <c r="Y2">
        <v>0</v>
      </c>
      <c r="Z2" s="1"/>
      <c r="AA2" s="1" t="s">
        <v>126</v>
      </c>
      <c r="AB2">
        <v>64</v>
      </c>
      <c r="AC2">
        <v>8</v>
      </c>
      <c r="AD2">
        <v>72</v>
      </c>
      <c r="AE2">
        <v>0</v>
      </c>
      <c r="AF2">
        <v>72</v>
      </c>
      <c r="AH2">
        <v>1</v>
      </c>
      <c r="AI2">
        <v>114</v>
      </c>
      <c r="AJ2" t="b">
        <v>0</v>
      </c>
      <c r="AK2" t="b">
        <v>0</v>
      </c>
      <c r="AL2" t="b">
        <v>1</v>
      </c>
      <c r="AM2" t="b">
        <v>0</v>
      </c>
      <c r="AN2" t="b">
        <v>0</v>
      </c>
      <c r="AO2" s="1" t="s">
        <v>127</v>
      </c>
      <c r="AP2" s="1"/>
      <c r="AQ2" s="1" t="s">
        <v>125</v>
      </c>
      <c r="AR2" s="1"/>
      <c r="AS2" s="1"/>
      <c r="AT2" s="1"/>
      <c r="AU2" s="1"/>
      <c r="AV2" s="1" t="s">
        <v>128</v>
      </c>
      <c r="AW2" s="1" t="s">
        <v>129</v>
      </c>
      <c r="AX2" s="1" t="s">
        <v>130</v>
      </c>
      <c r="AY2" s="1" t="s">
        <v>131</v>
      </c>
      <c r="AZ2" s="1" t="s">
        <v>132</v>
      </c>
      <c r="BA2" s="1"/>
      <c r="BB2" s="1" t="s">
        <v>133</v>
      </c>
      <c r="BC2" s="1" t="s">
        <v>118</v>
      </c>
      <c r="BD2" s="1" t="s">
        <v>134</v>
      </c>
      <c r="BE2" s="1"/>
      <c r="BF2" s="1" t="s">
        <v>135</v>
      </c>
      <c r="BG2" s="1"/>
      <c r="BH2">
        <v>72</v>
      </c>
      <c r="BI2">
        <v>31</v>
      </c>
      <c r="BJ2">
        <v>33</v>
      </c>
      <c r="BK2">
        <v>33</v>
      </c>
      <c r="BL2" s="1"/>
      <c r="BM2" s="1"/>
      <c r="BN2" s="1" t="s">
        <v>127</v>
      </c>
      <c r="BO2">
        <v>1121431</v>
      </c>
      <c r="BP2" s="1" t="s">
        <v>122</v>
      </c>
      <c r="BQ2" s="1" t="s">
        <v>121</v>
      </c>
      <c r="BR2" s="1" t="s">
        <v>136</v>
      </c>
      <c r="BS2" s="1" t="s">
        <v>125</v>
      </c>
      <c r="BT2">
        <v>6.97</v>
      </c>
      <c r="BU2" s="1" t="s">
        <v>125</v>
      </c>
      <c r="BV2" s="1" t="s">
        <v>125</v>
      </c>
      <c r="BW2">
        <v>0</v>
      </c>
      <c r="BX2">
        <v>30</v>
      </c>
      <c r="BY2">
        <v>42</v>
      </c>
      <c r="BZ2">
        <v>0</v>
      </c>
      <c r="CA2">
        <v>0</v>
      </c>
      <c r="CC2">
        <v>725</v>
      </c>
      <c r="CD2">
        <v>950</v>
      </c>
      <c r="CG2">
        <v>54725</v>
      </c>
      <c r="CH2">
        <v>6925</v>
      </c>
      <c r="CI2">
        <v>61650</v>
      </c>
      <c r="CJ2">
        <v>0</v>
      </c>
      <c r="CK2">
        <v>61650</v>
      </c>
      <c r="CL2">
        <v>19630</v>
      </c>
      <c r="CM2">
        <v>81280</v>
      </c>
      <c r="CN2">
        <v>18488926</v>
      </c>
      <c r="CO2">
        <v>12210302</v>
      </c>
      <c r="CP2">
        <v>375637</v>
      </c>
      <c r="CQ2">
        <v>18000</v>
      </c>
      <c r="CT2">
        <v>15</v>
      </c>
      <c r="CU2">
        <v>49</v>
      </c>
      <c r="DH2">
        <v>72</v>
      </c>
      <c r="DJ2" s="1" t="s">
        <v>137</v>
      </c>
      <c r="DK2" s="1" t="s">
        <v>138</v>
      </c>
      <c r="DL2">
        <v>0.88500000000000001</v>
      </c>
      <c r="DM2">
        <v>0.44</v>
      </c>
    </row>
    <row r="3" spans="1:117" x14ac:dyDescent="0.25">
      <c r="A3" s="1" t="s">
        <v>139</v>
      </c>
      <c r="B3" s="1" t="s">
        <v>140</v>
      </c>
      <c r="C3" s="1" t="s">
        <v>141</v>
      </c>
      <c r="D3" t="s">
        <v>141</v>
      </c>
      <c r="E3" s="1" t="s">
        <v>142</v>
      </c>
      <c r="F3" s="1" t="s">
        <v>143</v>
      </c>
      <c r="G3" t="s">
        <v>144</v>
      </c>
      <c r="H3">
        <v>-81.108193999999997</v>
      </c>
      <c r="I3">
        <v>32.060789</v>
      </c>
      <c r="J3" t="s">
        <v>145</v>
      </c>
      <c r="K3" t="b">
        <v>1</v>
      </c>
      <c r="L3" t="b">
        <v>1</v>
      </c>
      <c r="M3">
        <v>1</v>
      </c>
      <c r="N3">
        <v>2</v>
      </c>
      <c r="O3">
        <v>163</v>
      </c>
      <c r="P3" s="1" t="s">
        <v>125</v>
      </c>
      <c r="Q3">
        <v>1</v>
      </c>
      <c r="R3">
        <v>2.25</v>
      </c>
      <c r="S3" s="1" t="s">
        <v>125</v>
      </c>
      <c r="T3">
        <v>0</v>
      </c>
      <c r="U3">
        <v>0</v>
      </c>
      <c r="V3">
        <v>88</v>
      </c>
      <c r="W3">
        <v>0</v>
      </c>
      <c r="Y3">
        <v>52</v>
      </c>
      <c r="Z3" s="1" t="s">
        <v>146</v>
      </c>
      <c r="AA3" s="1" t="s">
        <v>146</v>
      </c>
      <c r="AB3">
        <v>86</v>
      </c>
      <c r="AC3">
        <v>0</v>
      </c>
      <c r="AD3">
        <v>86</v>
      </c>
      <c r="AE3">
        <v>2</v>
      </c>
      <c r="AF3">
        <v>88</v>
      </c>
      <c r="AG3">
        <v>40</v>
      </c>
      <c r="AH3">
        <v>5</v>
      </c>
      <c r="AI3">
        <v>95</v>
      </c>
      <c r="AJ3" t="b">
        <v>0</v>
      </c>
      <c r="AK3" t="b">
        <v>0</v>
      </c>
      <c r="AL3" t="b">
        <v>1</v>
      </c>
      <c r="AM3" t="b">
        <v>0</v>
      </c>
      <c r="AN3" t="b">
        <v>1</v>
      </c>
      <c r="AO3" s="1" t="s">
        <v>127</v>
      </c>
      <c r="AP3" s="1"/>
      <c r="AQ3" s="1" t="s">
        <v>125</v>
      </c>
      <c r="AR3" s="1" t="s">
        <v>127</v>
      </c>
      <c r="AS3" s="1"/>
      <c r="AT3" s="1"/>
      <c r="AU3" s="1"/>
      <c r="AV3" s="1" t="s">
        <v>147</v>
      </c>
      <c r="AW3" s="1" t="s">
        <v>148</v>
      </c>
      <c r="AX3" s="1" t="s">
        <v>149</v>
      </c>
      <c r="AY3" s="1" t="s">
        <v>150</v>
      </c>
      <c r="AZ3" s="1" t="s">
        <v>151</v>
      </c>
      <c r="BA3" s="1" t="s">
        <v>152</v>
      </c>
      <c r="BB3" s="1" t="s">
        <v>133</v>
      </c>
      <c r="BC3" s="1" t="s">
        <v>140</v>
      </c>
      <c r="BD3" s="1" t="s">
        <v>153</v>
      </c>
      <c r="BE3" s="1"/>
      <c r="BF3" s="1" t="s">
        <v>135</v>
      </c>
      <c r="BG3" s="1" t="s">
        <v>154</v>
      </c>
      <c r="BH3">
        <v>33</v>
      </c>
      <c r="BI3">
        <v>45</v>
      </c>
      <c r="BJ3">
        <v>45</v>
      </c>
      <c r="BK3">
        <v>45</v>
      </c>
      <c r="BL3" s="1"/>
      <c r="BM3" s="1"/>
      <c r="BN3" s="1" t="s">
        <v>127</v>
      </c>
      <c r="BO3">
        <v>1035000</v>
      </c>
      <c r="BP3" s="1" t="s">
        <v>143</v>
      </c>
      <c r="BQ3" s="1" t="s">
        <v>142</v>
      </c>
      <c r="BR3" s="1" t="s">
        <v>155</v>
      </c>
      <c r="BS3" s="1" t="s">
        <v>125</v>
      </c>
      <c r="BT3">
        <v>2.25</v>
      </c>
      <c r="BU3" s="1" t="s">
        <v>127</v>
      </c>
      <c r="BV3" s="1" t="s">
        <v>127</v>
      </c>
      <c r="BW3">
        <v>0</v>
      </c>
      <c r="BX3">
        <v>27</v>
      </c>
      <c r="BY3">
        <v>43</v>
      </c>
      <c r="BZ3">
        <v>18</v>
      </c>
      <c r="CA3">
        <v>0</v>
      </c>
      <c r="CC3">
        <v>701.85185190000004</v>
      </c>
      <c r="CD3">
        <v>1038.6279070000001</v>
      </c>
      <c r="CE3">
        <v>1149</v>
      </c>
      <c r="CG3">
        <v>82432</v>
      </c>
      <c r="CH3">
        <v>0</v>
      </c>
      <c r="CI3">
        <v>82432</v>
      </c>
      <c r="CJ3">
        <v>1861</v>
      </c>
      <c r="CK3">
        <v>84293</v>
      </c>
      <c r="CM3">
        <v>84293</v>
      </c>
      <c r="CN3">
        <v>18076104</v>
      </c>
      <c r="CO3">
        <v>10052641</v>
      </c>
      <c r="CP3">
        <v>473076</v>
      </c>
      <c r="CQ3">
        <v>35200</v>
      </c>
      <c r="CT3">
        <v>33</v>
      </c>
      <c r="CU3">
        <v>12</v>
      </c>
      <c r="CZ3">
        <v>32</v>
      </c>
      <c r="DA3">
        <v>6</v>
      </c>
      <c r="DF3">
        <v>24</v>
      </c>
      <c r="DG3">
        <v>17</v>
      </c>
      <c r="DJ3" s="1" t="s">
        <v>156</v>
      </c>
      <c r="DK3" s="1" t="s">
        <v>138</v>
      </c>
      <c r="DL3">
        <v>0.95</v>
      </c>
      <c r="DM3">
        <v>0.6</v>
      </c>
    </row>
    <row r="4" spans="1:117" x14ac:dyDescent="0.25">
      <c r="A4" s="1" t="s">
        <v>157</v>
      </c>
      <c r="B4" s="1" t="s">
        <v>158</v>
      </c>
      <c r="C4" s="1" t="s">
        <v>159</v>
      </c>
      <c r="D4" t="s">
        <v>160</v>
      </c>
      <c r="E4" s="1" t="s">
        <v>161</v>
      </c>
      <c r="F4" s="1" t="s">
        <v>162</v>
      </c>
      <c r="G4" t="s">
        <v>163</v>
      </c>
      <c r="H4">
        <v>-84.420449000000005</v>
      </c>
      <c r="I4">
        <v>33.550547999999999</v>
      </c>
      <c r="J4" t="s">
        <v>164</v>
      </c>
      <c r="K4" t="b">
        <v>0</v>
      </c>
      <c r="L4" t="b">
        <v>0</v>
      </c>
      <c r="M4">
        <v>13</v>
      </c>
      <c r="N4">
        <v>34</v>
      </c>
      <c r="O4">
        <v>77</v>
      </c>
      <c r="P4" s="1" t="s">
        <v>125</v>
      </c>
      <c r="R4">
        <v>11.57</v>
      </c>
      <c r="S4" s="1" t="s">
        <v>125</v>
      </c>
      <c r="T4">
        <v>90</v>
      </c>
      <c r="U4">
        <v>0</v>
      </c>
      <c r="V4">
        <v>0</v>
      </c>
      <c r="W4">
        <v>0</v>
      </c>
      <c r="Y4">
        <v>0</v>
      </c>
      <c r="Z4" s="1"/>
      <c r="AA4" s="1" t="s">
        <v>126</v>
      </c>
      <c r="AB4">
        <v>80</v>
      </c>
      <c r="AC4">
        <v>10</v>
      </c>
      <c r="AD4">
        <v>90</v>
      </c>
      <c r="AE4">
        <v>0</v>
      </c>
      <c r="AF4">
        <v>90</v>
      </c>
      <c r="AH4">
        <v>1</v>
      </c>
      <c r="AI4">
        <v>135</v>
      </c>
      <c r="AJ4" t="b">
        <v>1</v>
      </c>
      <c r="AK4" t="b">
        <v>0</v>
      </c>
      <c r="AL4" t="b">
        <v>1</v>
      </c>
      <c r="AM4" t="b">
        <v>0</v>
      </c>
      <c r="AN4" t="b">
        <v>0</v>
      </c>
      <c r="AO4" s="1" t="s">
        <v>165</v>
      </c>
      <c r="AP4" s="1"/>
      <c r="AQ4" s="1" t="s">
        <v>125</v>
      </c>
      <c r="AR4" s="1"/>
      <c r="AS4" s="1"/>
      <c r="AT4" s="1"/>
      <c r="AU4" s="1"/>
      <c r="AV4" s="1" t="s">
        <v>166</v>
      </c>
      <c r="AW4" s="1" t="s">
        <v>167</v>
      </c>
      <c r="AX4" s="1" t="s">
        <v>168</v>
      </c>
      <c r="AY4" s="1" t="s">
        <v>169</v>
      </c>
      <c r="AZ4" s="1" t="s">
        <v>170</v>
      </c>
      <c r="BA4" s="1" t="s">
        <v>171</v>
      </c>
      <c r="BB4" s="1" t="s">
        <v>172</v>
      </c>
      <c r="BC4" s="1" t="s">
        <v>173</v>
      </c>
      <c r="BD4" s="1" t="s">
        <v>134</v>
      </c>
      <c r="BE4" s="1"/>
      <c r="BF4" s="1" t="s">
        <v>135</v>
      </c>
      <c r="BG4" s="1"/>
      <c r="BH4">
        <v>70.5</v>
      </c>
      <c r="BI4">
        <v>30</v>
      </c>
      <c r="BJ4">
        <v>32</v>
      </c>
      <c r="BK4">
        <v>32</v>
      </c>
      <c r="BL4" s="1"/>
      <c r="BM4" s="1"/>
      <c r="BN4" s="1"/>
      <c r="BO4">
        <v>1150000</v>
      </c>
      <c r="BP4" s="1" t="s">
        <v>162</v>
      </c>
      <c r="BQ4" s="1" t="s">
        <v>161</v>
      </c>
      <c r="BR4" s="1" t="s">
        <v>136</v>
      </c>
      <c r="BS4" s="1" t="s">
        <v>125</v>
      </c>
      <c r="BT4">
        <v>11.57</v>
      </c>
      <c r="BU4" s="1" t="s">
        <v>125</v>
      </c>
      <c r="BV4" s="1" t="s">
        <v>125</v>
      </c>
      <c r="BW4">
        <v>0</v>
      </c>
      <c r="BX4">
        <v>90</v>
      </c>
      <c r="BY4">
        <v>0</v>
      </c>
      <c r="BZ4">
        <v>0</v>
      </c>
      <c r="CA4">
        <v>0</v>
      </c>
      <c r="CC4">
        <v>685</v>
      </c>
      <c r="CG4">
        <v>54800</v>
      </c>
      <c r="CH4">
        <v>6850</v>
      </c>
      <c r="CI4">
        <v>61650</v>
      </c>
      <c r="CJ4">
        <v>0</v>
      </c>
      <c r="CK4">
        <v>61650</v>
      </c>
      <c r="CL4">
        <v>3500</v>
      </c>
      <c r="CM4">
        <v>65150</v>
      </c>
      <c r="CN4">
        <v>20614054</v>
      </c>
      <c r="CO4">
        <v>13322799</v>
      </c>
      <c r="CP4">
        <v>483563</v>
      </c>
      <c r="CQ4">
        <v>22500</v>
      </c>
      <c r="CT4">
        <v>22</v>
      </c>
      <c r="CU4">
        <v>58</v>
      </c>
      <c r="DH4">
        <v>90</v>
      </c>
      <c r="DJ4" s="1" t="s">
        <v>174</v>
      </c>
      <c r="DK4" s="1" t="s">
        <v>175</v>
      </c>
      <c r="DL4">
        <v>0.9</v>
      </c>
      <c r="DM4">
        <v>0.52</v>
      </c>
    </row>
    <row r="5" spans="1:117" x14ac:dyDescent="0.25">
      <c r="A5" s="1" t="s">
        <v>176</v>
      </c>
      <c r="B5" s="1" t="s">
        <v>177</v>
      </c>
      <c r="C5" s="1" t="s">
        <v>178</v>
      </c>
      <c r="D5" t="s">
        <v>160</v>
      </c>
      <c r="E5" s="1" t="s">
        <v>179</v>
      </c>
      <c r="F5" s="1" t="s">
        <v>180</v>
      </c>
      <c r="G5" t="s">
        <v>181</v>
      </c>
      <c r="H5">
        <v>-84.226235000000003</v>
      </c>
      <c r="I5">
        <v>31.617294999999999</v>
      </c>
      <c r="J5" t="s">
        <v>182</v>
      </c>
      <c r="K5" t="b">
        <v>0</v>
      </c>
      <c r="L5" t="b">
        <v>0</v>
      </c>
      <c r="M5">
        <v>2</v>
      </c>
      <c r="N5">
        <v>12</v>
      </c>
      <c r="O5">
        <v>153</v>
      </c>
      <c r="P5" s="1" t="s">
        <v>125</v>
      </c>
      <c r="R5">
        <v>6.36</v>
      </c>
      <c r="S5" s="1" t="s">
        <v>125</v>
      </c>
      <c r="T5">
        <v>72</v>
      </c>
      <c r="U5">
        <v>0</v>
      </c>
      <c r="V5">
        <v>0</v>
      </c>
      <c r="W5">
        <v>0</v>
      </c>
      <c r="Y5">
        <v>0</v>
      </c>
      <c r="Z5" s="1"/>
      <c r="AA5" s="1" t="s">
        <v>146</v>
      </c>
      <c r="AB5">
        <v>64</v>
      </c>
      <c r="AC5">
        <v>8</v>
      </c>
      <c r="AD5">
        <v>72</v>
      </c>
      <c r="AE5">
        <v>0</v>
      </c>
      <c r="AF5">
        <v>72</v>
      </c>
      <c r="AH5">
        <v>1</v>
      </c>
      <c r="AI5">
        <v>110</v>
      </c>
      <c r="AJ5" t="b">
        <v>1</v>
      </c>
      <c r="AK5" t="b">
        <v>0</v>
      </c>
      <c r="AL5" t="b">
        <v>1</v>
      </c>
      <c r="AM5" t="b">
        <v>0</v>
      </c>
      <c r="AN5" t="b">
        <v>0</v>
      </c>
      <c r="AO5" s="1" t="s">
        <v>165</v>
      </c>
      <c r="AP5" s="1"/>
      <c r="AQ5" s="1" t="s">
        <v>125</v>
      </c>
      <c r="AR5" s="1"/>
      <c r="AS5" s="1"/>
      <c r="AT5" s="1"/>
      <c r="AU5" s="1"/>
      <c r="AV5" s="1" t="s">
        <v>183</v>
      </c>
      <c r="AW5" s="1" t="s">
        <v>167</v>
      </c>
      <c r="AX5" s="1" t="s">
        <v>168</v>
      </c>
      <c r="AY5" s="1" t="s">
        <v>169</v>
      </c>
      <c r="AZ5" s="1" t="s">
        <v>170</v>
      </c>
      <c r="BA5" s="1" t="s">
        <v>184</v>
      </c>
      <c r="BB5" s="1" t="s">
        <v>172</v>
      </c>
      <c r="BC5" s="1" t="s">
        <v>177</v>
      </c>
      <c r="BD5" s="1" t="s">
        <v>134</v>
      </c>
      <c r="BE5" s="1"/>
      <c r="BF5" s="1" t="s">
        <v>135</v>
      </c>
      <c r="BG5" s="1"/>
      <c r="BH5">
        <v>73</v>
      </c>
      <c r="BI5">
        <v>31</v>
      </c>
      <c r="BJ5">
        <v>33</v>
      </c>
      <c r="BK5">
        <v>33</v>
      </c>
      <c r="BL5" s="1"/>
      <c r="BM5" s="1"/>
      <c r="BN5" s="1"/>
      <c r="BO5">
        <v>1150000</v>
      </c>
      <c r="BP5" s="1" t="s">
        <v>180</v>
      </c>
      <c r="BQ5" s="1" t="s">
        <v>179</v>
      </c>
      <c r="BR5" s="1" t="s">
        <v>155</v>
      </c>
      <c r="BS5" s="1" t="s">
        <v>125</v>
      </c>
      <c r="BT5">
        <v>6.3550000000000004</v>
      </c>
      <c r="BU5" s="1" t="s">
        <v>125</v>
      </c>
      <c r="BV5" s="1" t="s">
        <v>125</v>
      </c>
      <c r="BW5">
        <v>0</v>
      </c>
      <c r="BX5">
        <v>16</v>
      </c>
      <c r="BY5">
        <v>40</v>
      </c>
      <c r="BZ5">
        <v>16</v>
      </c>
      <c r="CA5">
        <v>0</v>
      </c>
      <c r="CC5">
        <v>668</v>
      </c>
      <c r="CD5">
        <v>930</v>
      </c>
      <c r="CE5">
        <v>1106</v>
      </c>
      <c r="CG5">
        <v>58316</v>
      </c>
      <c r="CH5">
        <v>7268</v>
      </c>
      <c r="CI5">
        <v>65584</v>
      </c>
      <c r="CJ5">
        <v>0</v>
      </c>
      <c r="CK5">
        <v>65584</v>
      </c>
      <c r="CL5">
        <v>3500</v>
      </c>
      <c r="CM5">
        <v>69084</v>
      </c>
      <c r="CN5">
        <v>17844392</v>
      </c>
      <c r="CO5">
        <v>11470695</v>
      </c>
      <c r="CP5">
        <v>349357</v>
      </c>
      <c r="CQ5">
        <v>18000</v>
      </c>
      <c r="CT5">
        <v>12</v>
      </c>
      <c r="CU5">
        <v>38</v>
      </c>
      <c r="DC5">
        <v>52</v>
      </c>
      <c r="DJ5" s="1" t="s">
        <v>174</v>
      </c>
      <c r="DK5" s="1" t="s">
        <v>175</v>
      </c>
      <c r="DL5">
        <v>0.9</v>
      </c>
      <c r="DM5">
        <v>0.52</v>
      </c>
    </row>
    <row r="6" spans="1:117" x14ac:dyDescent="0.25">
      <c r="A6" s="1" t="s">
        <v>185</v>
      </c>
      <c r="B6" s="1" t="s">
        <v>186</v>
      </c>
      <c r="C6" s="1" t="s">
        <v>187</v>
      </c>
      <c r="D6" t="s">
        <v>187</v>
      </c>
      <c r="E6" s="1" t="s">
        <v>188</v>
      </c>
      <c r="F6" s="1" t="s">
        <v>189</v>
      </c>
      <c r="G6" t="s">
        <v>190</v>
      </c>
      <c r="H6">
        <v>-82.027484000000001</v>
      </c>
      <c r="I6">
        <v>33.416977000000003</v>
      </c>
      <c r="J6">
        <v>105.08</v>
      </c>
      <c r="K6" t="b">
        <v>1</v>
      </c>
      <c r="L6" t="b">
        <v>0</v>
      </c>
      <c r="M6">
        <v>12</v>
      </c>
      <c r="N6">
        <v>22</v>
      </c>
      <c r="O6">
        <v>125</v>
      </c>
      <c r="P6" s="1" t="s">
        <v>125</v>
      </c>
      <c r="Q6">
        <v>1</v>
      </c>
      <c r="R6">
        <v>6</v>
      </c>
      <c r="S6" s="1" t="s">
        <v>125</v>
      </c>
      <c r="T6">
        <v>84</v>
      </c>
      <c r="U6">
        <v>0</v>
      </c>
      <c r="V6">
        <v>0</v>
      </c>
      <c r="W6">
        <v>0</v>
      </c>
      <c r="Y6">
        <v>0</v>
      </c>
      <c r="Z6" s="1"/>
      <c r="AA6" s="1" t="s">
        <v>191</v>
      </c>
      <c r="AB6">
        <v>84</v>
      </c>
      <c r="AC6">
        <v>0</v>
      </c>
      <c r="AD6">
        <v>84</v>
      </c>
      <c r="AE6">
        <v>0</v>
      </c>
      <c r="AF6">
        <v>84</v>
      </c>
      <c r="AG6">
        <v>0</v>
      </c>
      <c r="AH6">
        <v>1</v>
      </c>
      <c r="AI6">
        <v>144</v>
      </c>
      <c r="AJ6" t="b">
        <v>0</v>
      </c>
      <c r="AK6" t="b">
        <v>0</v>
      </c>
      <c r="AL6" t="b">
        <v>1</v>
      </c>
      <c r="AM6" t="b">
        <v>0</v>
      </c>
      <c r="AN6" t="b">
        <v>0</v>
      </c>
      <c r="AO6" s="1" t="s">
        <v>165</v>
      </c>
      <c r="AP6" s="1"/>
      <c r="AQ6" s="1" t="s">
        <v>125</v>
      </c>
      <c r="AR6" s="1"/>
      <c r="AS6" s="1"/>
      <c r="AT6" s="1"/>
      <c r="AU6" s="1"/>
      <c r="AV6" s="1" t="s">
        <v>192</v>
      </c>
      <c r="AW6" s="1" t="s">
        <v>193</v>
      </c>
      <c r="AX6" s="1" t="s">
        <v>194</v>
      </c>
      <c r="AY6" s="1" t="s">
        <v>195</v>
      </c>
      <c r="AZ6" s="1" t="s">
        <v>196</v>
      </c>
      <c r="BA6" s="1" t="s">
        <v>197</v>
      </c>
      <c r="BB6" s="1" t="s">
        <v>172</v>
      </c>
      <c r="BC6" s="1" t="s">
        <v>186</v>
      </c>
      <c r="BD6" s="1" t="s">
        <v>134</v>
      </c>
      <c r="BE6" s="1"/>
      <c r="BF6" s="1" t="s">
        <v>135</v>
      </c>
      <c r="BG6" s="1"/>
      <c r="BH6">
        <v>57</v>
      </c>
      <c r="BI6">
        <v>28</v>
      </c>
      <c r="BJ6">
        <v>30</v>
      </c>
      <c r="BK6">
        <v>30</v>
      </c>
      <c r="BL6" s="1"/>
      <c r="BM6" s="1"/>
      <c r="BN6" s="1"/>
      <c r="BO6">
        <v>1140000</v>
      </c>
      <c r="BP6" s="1" t="s">
        <v>189</v>
      </c>
      <c r="BQ6" s="1" t="s">
        <v>188</v>
      </c>
      <c r="BR6" s="1" t="s">
        <v>155</v>
      </c>
      <c r="BS6" s="1" t="s">
        <v>125</v>
      </c>
      <c r="BT6">
        <v>6</v>
      </c>
      <c r="BU6" s="1" t="s">
        <v>127</v>
      </c>
      <c r="BV6" s="1" t="s">
        <v>125</v>
      </c>
      <c r="BW6">
        <v>0</v>
      </c>
      <c r="BX6">
        <v>62</v>
      </c>
      <c r="BY6">
        <v>22</v>
      </c>
      <c r="BZ6">
        <v>0</v>
      </c>
      <c r="CA6">
        <v>0</v>
      </c>
      <c r="CC6">
        <v>659</v>
      </c>
      <c r="CD6">
        <v>896</v>
      </c>
      <c r="CG6">
        <v>53269</v>
      </c>
      <c r="CH6">
        <v>7301</v>
      </c>
      <c r="CI6">
        <v>60570</v>
      </c>
      <c r="CJ6">
        <v>0</v>
      </c>
      <c r="CK6">
        <v>60570</v>
      </c>
      <c r="CL6">
        <v>2196</v>
      </c>
      <c r="CM6">
        <v>62766</v>
      </c>
      <c r="CN6">
        <v>19405888</v>
      </c>
      <c r="CO6">
        <v>12927600</v>
      </c>
      <c r="CP6">
        <v>426963</v>
      </c>
      <c r="CQ6">
        <v>21000</v>
      </c>
      <c r="CT6">
        <v>15</v>
      </c>
      <c r="CU6">
        <v>59</v>
      </c>
      <c r="DD6">
        <v>84</v>
      </c>
      <c r="DJ6" s="1" t="s">
        <v>156</v>
      </c>
      <c r="DK6" s="1" t="s">
        <v>138</v>
      </c>
      <c r="DL6">
        <v>0.88</v>
      </c>
      <c r="DM6">
        <v>0.55000000000000004</v>
      </c>
    </row>
    <row r="7" spans="1:117" x14ac:dyDescent="0.25">
      <c r="A7" s="1" t="s">
        <v>198</v>
      </c>
      <c r="B7" s="1" t="s">
        <v>199</v>
      </c>
      <c r="C7" s="1" t="s">
        <v>200</v>
      </c>
      <c r="D7" t="s">
        <v>201</v>
      </c>
      <c r="E7" s="1" t="s">
        <v>202</v>
      </c>
      <c r="F7" s="1" t="s">
        <v>203</v>
      </c>
      <c r="G7" t="s">
        <v>204</v>
      </c>
      <c r="H7">
        <v>-84.432382000000004</v>
      </c>
      <c r="I7">
        <v>34.474058999999997</v>
      </c>
      <c r="J7" t="s">
        <v>205</v>
      </c>
      <c r="K7" t="b">
        <v>0</v>
      </c>
      <c r="L7" t="b">
        <v>0</v>
      </c>
      <c r="M7">
        <v>9</v>
      </c>
      <c r="N7">
        <v>51</v>
      </c>
      <c r="O7">
        <v>11</v>
      </c>
      <c r="P7" s="1" t="s">
        <v>125</v>
      </c>
      <c r="R7">
        <v>7.68</v>
      </c>
      <c r="S7" s="1" t="s">
        <v>125</v>
      </c>
      <c r="T7">
        <v>108</v>
      </c>
      <c r="U7">
        <v>0</v>
      </c>
      <c r="V7">
        <v>0</v>
      </c>
      <c r="W7">
        <v>0</v>
      </c>
      <c r="Y7">
        <v>0</v>
      </c>
      <c r="Z7" s="1"/>
      <c r="AA7" s="1" t="s">
        <v>146</v>
      </c>
      <c r="AB7">
        <v>82</v>
      </c>
      <c r="AC7">
        <v>26</v>
      </c>
      <c r="AD7">
        <v>108</v>
      </c>
      <c r="AE7">
        <v>0</v>
      </c>
      <c r="AF7">
        <v>108</v>
      </c>
      <c r="AG7">
        <v>0</v>
      </c>
      <c r="AH7">
        <v>6</v>
      </c>
      <c r="AI7">
        <v>216</v>
      </c>
      <c r="AJ7" t="b">
        <v>0</v>
      </c>
      <c r="AK7" t="b">
        <v>0</v>
      </c>
      <c r="AL7" t="b">
        <v>1</v>
      </c>
      <c r="AM7" t="b">
        <v>0</v>
      </c>
      <c r="AN7" t="b">
        <v>0</v>
      </c>
      <c r="AO7" s="1" t="s">
        <v>165</v>
      </c>
      <c r="AP7" s="1"/>
      <c r="AQ7" s="1" t="s">
        <v>125</v>
      </c>
      <c r="AR7" s="1"/>
      <c r="AS7" s="1"/>
      <c r="AT7" s="1"/>
      <c r="AU7" s="1"/>
      <c r="AV7" s="1" t="s">
        <v>206</v>
      </c>
      <c r="AW7" s="1" t="s">
        <v>207</v>
      </c>
      <c r="AX7" s="1" t="s">
        <v>149</v>
      </c>
      <c r="AY7" s="1" t="s">
        <v>208</v>
      </c>
      <c r="AZ7" s="1" t="s">
        <v>209</v>
      </c>
      <c r="BA7" s="1"/>
      <c r="BB7" s="1" t="s">
        <v>172</v>
      </c>
      <c r="BC7" s="1" t="s">
        <v>199</v>
      </c>
      <c r="BD7" s="1" t="s">
        <v>134</v>
      </c>
      <c r="BE7" s="1"/>
      <c r="BF7" s="1" t="s">
        <v>210</v>
      </c>
      <c r="BG7" s="1"/>
      <c r="BH7">
        <v>71</v>
      </c>
      <c r="BI7">
        <v>31</v>
      </c>
      <c r="BJ7">
        <v>33</v>
      </c>
      <c r="BK7">
        <v>33</v>
      </c>
      <c r="BL7" s="1"/>
      <c r="BM7" s="1"/>
      <c r="BN7" s="1"/>
      <c r="BO7">
        <v>1035000</v>
      </c>
      <c r="BP7" s="1" t="s">
        <v>203</v>
      </c>
      <c r="BQ7" s="1" t="s">
        <v>202</v>
      </c>
      <c r="BR7" s="1" t="s">
        <v>155</v>
      </c>
      <c r="BS7" s="1" t="s">
        <v>127</v>
      </c>
      <c r="BT7">
        <v>7.6879999999999997</v>
      </c>
      <c r="BU7" s="1" t="s">
        <v>125</v>
      </c>
      <c r="BV7" s="1" t="s">
        <v>125</v>
      </c>
      <c r="BW7">
        <v>0</v>
      </c>
      <c r="BX7">
        <v>12</v>
      </c>
      <c r="BY7">
        <v>62</v>
      </c>
      <c r="BZ7">
        <v>34</v>
      </c>
      <c r="CA7">
        <v>0</v>
      </c>
      <c r="CC7">
        <v>800</v>
      </c>
      <c r="CD7">
        <v>1000</v>
      </c>
      <c r="CE7">
        <v>1200</v>
      </c>
      <c r="CG7">
        <v>86400</v>
      </c>
      <c r="CH7">
        <v>26000</v>
      </c>
      <c r="CI7">
        <v>112400</v>
      </c>
      <c r="CJ7">
        <v>0</v>
      </c>
      <c r="CK7">
        <v>112400</v>
      </c>
      <c r="CL7">
        <v>2500</v>
      </c>
      <c r="CM7">
        <v>114900</v>
      </c>
      <c r="CN7">
        <v>26444760</v>
      </c>
      <c r="CO7">
        <v>17280191</v>
      </c>
      <c r="CP7">
        <v>486003</v>
      </c>
      <c r="CQ7">
        <v>27000</v>
      </c>
      <c r="CT7">
        <v>24</v>
      </c>
      <c r="CU7">
        <v>58</v>
      </c>
      <c r="DF7">
        <v>104</v>
      </c>
      <c r="DJ7" s="1" t="s">
        <v>137</v>
      </c>
      <c r="DK7" s="1" t="s">
        <v>138</v>
      </c>
      <c r="DL7">
        <v>0.85</v>
      </c>
      <c r="DM7">
        <v>0.53</v>
      </c>
    </row>
    <row r="8" spans="1:117" x14ac:dyDescent="0.25">
      <c r="A8" s="1" t="s">
        <v>211</v>
      </c>
      <c r="B8" s="1" t="s">
        <v>212</v>
      </c>
      <c r="C8" s="1" t="s">
        <v>213</v>
      </c>
      <c r="D8" t="s">
        <v>214</v>
      </c>
      <c r="E8" s="1" t="s">
        <v>215</v>
      </c>
      <c r="F8" s="1" t="s">
        <v>216</v>
      </c>
      <c r="G8" t="s">
        <v>217</v>
      </c>
      <c r="H8">
        <v>-83.414765000000003</v>
      </c>
      <c r="I8">
        <v>31.122126999999999</v>
      </c>
      <c r="J8" t="s">
        <v>218</v>
      </c>
      <c r="K8" t="b">
        <v>0</v>
      </c>
      <c r="L8" t="b">
        <v>0</v>
      </c>
      <c r="M8">
        <v>8</v>
      </c>
      <c r="N8">
        <v>8</v>
      </c>
      <c r="O8">
        <v>170</v>
      </c>
      <c r="P8" s="1" t="s">
        <v>125</v>
      </c>
      <c r="Q8">
        <v>1</v>
      </c>
      <c r="R8">
        <v>5.33</v>
      </c>
      <c r="S8" s="1" t="s">
        <v>125</v>
      </c>
      <c r="T8">
        <v>50</v>
      </c>
      <c r="U8">
        <v>0</v>
      </c>
      <c r="V8">
        <v>0</v>
      </c>
      <c r="W8">
        <v>0</v>
      </c>
      <c r="Y8">
        <v>0</v>
      </c>
      <c r="Z8" s="1"/>
      <c r="AA8" s="1" t="s">
        <v>146</v>
      </c>
      <c r="AB8">
        <v>50</v>
      </c>
      <c r="AC8">
        <v>0</v>
      </c>
      <c r="AD8">
        <v>50</v>
      </c>
      <c r="AE8">
        <v>0</v>
      </c>
      <c r="AF8">
        <v>50</v>
      </c>
      <c r="AH8">
        <v>3</v>
      </c>
      <c r="AI8">
        <v>100</v>
      </c>
      <c r="AJ8" t="b">
        <v>0</v>
      </c>
      <c r="AK8" t="b">
        <v>0</v>
      </c>
      <c r="AL8" t="b">
        <v>0</v>
      </c>
      <c r="AM8" t="b">
        <v>1</v>
      </c>
      <c r="AN8" t="b">
        <v>0</v>
      </c>
      <c r="AO8" s="1" t="s">
        <v>127</v>
      </c>
      <c r="AP8" s="1"/>
      <c r="AQ8" s="1" t="s">
        <v>125</v>
      </c>
      <c r="AR8" s="1"/>
      <c r="AS8" s="1"/>
      <c r="AT8" s="1"/>
      <c r="AU8" s="1"/>
      <c r="AV8" s="1" t="s">
        <v>219</v>
      </c>
      <c r="AW8" s="1" t="s">
        <v>220</v>
      </c>
      <c r="AX8" s="1" t="s">
        <v>221</v>
      </c>
      <c r="AY8" s="1" t="s">
        <v>222</v>
      </c>
      <c r="AZ8" s="1" t="s">
        <v>223</v>
      </c>
      <c r="BA8" s="1" t="s">
        <v>152</v>
      </c>
      <c r="BB8" s="1" t="s">
        <v>133</v>
      </c>
      <c r="BC8" s="1" t="s">
        <v>212</v>
      </c>
      <c r="BD8" s="1" t="s">
        <v>134</v>
      </c>
      <c r="BE8" s="1"/>
      <c r="BF8" s="1" t="s">
        <v>210</v>
      </c>
      <c r="BG8" s="1"/>
      <c r="BH8">
        <v>71.5</v>
      </c>
      <c r="BI8">
        <v>34</v>
      </c>
      <c r="BJ8">
        <v>36</v>
      </c>
      <c r="BK8">
        <v>36</v>
      </c>
      <c r="BL8" s="1"/>
      <c r="BM8" s="1"/>
      <c r="BN8" s="1" t="s">
        <v>127</v>
      </c>
      <c r="BO8">
        <v>1035000</v>
      </c>
      <c r="BP8" s="1" t="s">
        <v>216</v>
      </c>
      <c r="BQ8" s="1" t="s">
        <v>215</v>
      </c>
      <c r="BR8" s="1" t="s">
        <v>136</v>
      </c>
      <c r="BS8" s="1" t="s">
        <v>127</v>
      </c>
      <c r="BT8">
        <v>5.33</v>
      </c>
      <c r="BU8" s="1" t="s">
        <v>125</v>
      </c>
      <c r="BV8" s="1" t="s">
        <v>125</v>
      </c>
      <c r="BW8">
        <v>0</v>
      </c>
      <c r="BX8">
        <v>10</v>
      </c>
      <c r="BY8">
        <v>24</v>
      </c>
      <c r="BZ8">
        <v>16</v>
      </c>
      <c r="CA8">
        <v>0</v>
      </c>
      <c r="CC8">
        <v>704</v>
      </c>
      <c r="CD8">
        <v>1005</v>
      </c>
      <c r="CE8">
        <v>1110</v>
      </c>
      <c r="CG8">
        <v>48920</v>
      </c>
      <c r="CH8">
        <v>0</v>
      </c>
      <c r="CI8">
        <v>48920</v>
      </c>
      <c r="CJ8">
        <v>0</v>
      </c>
      <c r="CK8">
        <v>48920</v>
      </c>
      <c r="CL8">
        <v>2200</v>
      </c>
      <c r="CM8">
        <v>51120</v>
      </c>
      <c r="CN8">
        <v>13471860</v>
      </c>
      <c r="CO8">
        <v>9679740</v>
      </c>
      <c r="CP8">
        <v>224511</v>
      </c>
      <c r="CQ8">
        <v>12500</v>
      </c>
      <c r="CT8">
        <v>15</v>
      </c>
      <c r="CU8">
        <v>30</v>
      </c>
      <c r="CV8">
        <v>4</v>
      </c>
      <c r="DF8">
        <v>46</v>
      </c>
      <c r="DJ8" s="1" t="s">
        <v>137</v>
      </c>
      <c r="DK8" s="1" t="s">
        <v>138</v>
      </c>
      <c r="DL8">
        <v>0.85</v>
      </c>
      <c r="DM8">
        <v>0.39</v>
      </c>
    </row>
    <row r="9" spans="1:117" x14ac:dyDescent="0.25">
      <c r="A9" s="1" t="s">
        <v>224</v>
      </c>
      <c r="B9" s="1" t="s">
        <v>225</v>
      </c>
      <c r="C9" s="1" t="s">
        <v>226</v>
      </c>
      <c r="D9" t="s">
        <v>226</v>
      </c>
      <c r="E9" s="1" t="s">
        <v>227</v>
      </c>
      <c r="F9" s="1" t="s">
        <v>228</v>
      </c>
      <c r="G9" t="s">
        <v>229</v>
      </c>
      <c r="H9">
        <v>-81.648266000000007</v>
      </c>
      <c r="I9">
        <v>30.782230999999999</v>
      </c>
      <c r="J9" t="s">
        <v>230</v>
      </c>
      <c r="K9" t="b">
        <v>0</v>
      </c>
      <c r="L9" t="b">
        <v>1</v>
      </c>
      <c r="M9">
        <v>1</v>
      </c>
      <c r="N9">
        <v>3</v>
      </c>
      <c r="O9">
        <v>180</v>
      </c>
      <c r="P9" s="1" t="s">
        <v>125</v>
      </c>
      <c r="Q9">
        <v>1</v>
      </c>
      <c r="R9">
        <v>5</v>
      </c>
      <c r="S9" s="1" t="s">
        <v>125</v>
      </c>
      <c r="T9">
        <v>48</v>
      </c>
      <c r="U9">
        <v>0</v>
      </c>
      <c r="V9">
        <v>0</v>
      </c>
      <c r="W9">
        <v>0</v>
      </c>
      <c r="Y9">
        <v>0</v>
      </c>
      <c r="Z9" s="1"/>
      <c r="AA9" s="1" t="s">
        <v>146</v>
      </c>
      <c r="AB9">
        <v>48</v>
      </c>
      <c r="AC9">
        <v>0</v>
      </c>
      <c r="AD9">
        <v>48</v>
      </c>
      <c r="AE9">
        <v>0</v>
      </c>
      <c r="AF9">
        <v>48</v>
      </c>
      <c r="AH9">
        <v>3</v>
      </c>
      <c r="AI9">
        <v>107</v>
      </c>
      <c r="AJ9" t="b">
        <v>0</v>
      </c>
      <c r="AK9" t="b">
        <v>0</v>
      </c>
      <c r="AL9" t="b">
        <v>0</v>
      </c>
      <c r="AM9" t="b">
        <v>1</v>
      </c>
      <c r="AN9" t="b">
        <v>0</v>
      </c>
      <c r="AO9" s="1" t="s">
        <v>165</v>
      </c>
      <c r="AP9" s="1"/>
      <c r="AQ9" s="1" t="s">
        <v>125</v>
      </c>
      <c r="AR9" s="1"/>
      <c r="AS9" s="1"/>
      <c r="AT9" s="1"/>
      <c r="AU9" s="1"/>
      <c r="AV9" s="1" t="s">
        <v>231</v>
      </c>
      <c r="AW9" s="1" t="s">
        <v>232</v>
      </c>
      <c r="AX9" s="1" t="s">
        <v>149</v>
      </c>
      <c r="AY9" s="1" t="s">
        <v>233</v>
      </c>
      <c r="AZ9" s="1" t="s">
        <v>234</v>
      </c>
      <c r="BA9" s="1"/>
      <c r="BB9" s="1" t="s">
        <v>172</v>
      </c>
      <c r="BC9" s="1" t="s">
        <v>225</v>
      </c>
      <c r="BD9" s="1" t="s">
        <v>134</v>
      </c>
      <c r="BE9" s="1"/>
      <c r="BF9" s="1" t="s">
        <v>210</v>
      </c>
      <c r="BG9" s="1"/>
      <c r="BH9">
        <v>72</v>
      </c>
      <c r="BI9">
        <v>31</v>
      </c>
      <c r="BJ9">
        <v>33</v>
      </c>
      <c r="BK9">
        <v>33</v>
      </c>
      <c r="BL9" s="1"/>
      <c r="BM9" s="1"/>
      <c r="BN9" s="1"/>
      <c r="BO9">
        <v>965000</v>
      </c>
      <c r="BP9" s="1" t="s">
        <v>228</v>
      </c>
      <c r="BQ9" s="1" t="s">
        <v>227</v>
      </c>
      <c r="BR9" s="1" t="s">
        <v>136</v>
      </c>
      <c r="BS9" s="1" t="s">
        <v>127</v>
      </c>
      <c r="BT9">
        <v>5</v>
      </c>
      <c r="BU9" s="1" t="s">
        <v>125</v>
      </c>
      <c r="BV9" s="1" t="s">
        <v>127</v>
      </c>
      <c r="BW9">
        <v>0</v>
      </c>
      <c r="BX9">
        <v>12</v>
      </c>
      <c r="BY9">
        <v>24</v>
      </c>
      <c r="BZ9">
        <v>12</v>
      </c>
      <c r="CA9">
        <v>0</v>
      </c>
      <c r="CC9">
        <v>704</v>
      </c>
      <c r="CD9">
        <v>1005</v>
      </c>
      <c r="CE9">
        <v>1110</v>
      </c>
      <c r="CG9">
        <v>45888</v>
      </c>
      <c r="CH9">
        <v>0</v>
      </c>
      <c r="CI9">
        <v>45888</v>
      </c>
      <c r="CJ9">
        <v>0</v>
      </c>
      <c r="CK9">
        <v>45888</v>
      </c>
      <c r="CL9">
        <v>2200</v>
      </c>
      <c r="CM9">
        <v>48088</v>
      </c>
      <c r="CN9">
        <v>12903755</v>
      </c>
      <c r="CO9">
        <v>8773440</v>
      </c>
      <c r="CP9">
        <v>240000</v>
      </c>
      <c r="CQ9">
        <v>12000</v>
      </c>
      <c r="CT9">
        <v>13</v>
      </c>
      <c r="CU9">
        <v>18</v>
      </c>
      <c r="CV9">
        <v>5</v>
      </c>
      <c r="DF9">
        <v>36</v>
      </c>
      <c r="DJ9" s="1" t="s">
        <v>156</v>
      </c>
      <c r="DK9" s="1" t="s">
        <v>138</v>
      </c>
      <c r="DL9">
        <v>0.85</v>
      </c>
      <c r="DM9">
        <v>0.37</v>
      </c>
    </row>
    <row r="10" spans="1:117" x14ac:dyDescent="0.25">
      <c r="A10" s="1" t="s">
        <v>235</v>
      </c>
      <c r="B10" s="1" t="s">
        <v>236</v>
      </c>
      <c r="C10" s="1" t="s">
        <v>237</v>
      </c>
      <c r="D10" t="s">
        <v>237</v>
      </c>
      <c r="E10" s="1" t="s">
        <v>238</v>
      </c>
      <c r="F10" s="1" t="s">
        <v>239</v>
      </c>
      <c r="G10" t="s">
        <v>240</v>
      </c>
      <c r="H10">
        <v>-84.241804999999999</v>
      </c>
      <c r="I10">
        <v>33.253827999999999</v>
      </c>
      <c r="J10">
        <v>1608</v>
      </c>
      <c r="K10" t="b">
        <v>1</v>
      </c>
      <c r="L10" t="b">
        <v>0</v>
      </c>
      <c r="M10">
        <v>3</v>
      </c>
      <c r="N10">
        <v>16</v>
      </c>
      <c r="O10">
        <v>130</v>
      </c>
      <c r="P10" s="1" t="s">
        <v>125</v>
      </c>
      <c r="Q10">
        <v>1</v>
      </c>
      <c r="R10">
        <v>14.99</v>
      </c>
      <c r="S10" s="1" t="s">
        <v>125</v>
      </c>
      <c r="T10">
        <v>84</v>
      </c>
      <c r="U10">
        <v>0</v>
      </c>
      <c r="V10">
        <v>0</v>
      </c>
      <c r="W10">
        <v>0</v>
      </c>
      <c r="Y10">
        <v>0</v>
      </c>
      <c r="Z10" s="1"/>
      <c r="AA10" s="1" t="s">
        <v>146</v>
      </c>
      <c r="AB10">
        <v>84</v>
      </c>
      <c r="AC10">
        <v>0</v>
      </c>
      <c r="AD10">
        <v>84</v>
      </c>
      <c r="AE10">
        <v>0</v>
      </c>
      <c r="AF10">
        <v>84</v>
      </c>
      <c r="AH10">
        <v>5</v>
      </c>
      <c r="AI10">
        <v>192</v>
      </c>
      <c r="AJ10" t="b">
        <v>0</v>
      </c>
      <c r="AK10" t="b">
        <v>0</v>
      </c>
      <c r="AL10" t="b">
        <v>1</v>
      </c>
      <c r="AM10" t="b">
        <v>0</v>
      </c>
      <c r="AN10" t="b">
        <v>0</v>
      </c>
      <c r="AO10" s="1" t="s">
        <v>165</v>
      </c>
      <c r="AP10" s="1"/>
      <c r="AQ10" s="1" t="s">
        <v>125</v>
      </c>
      <c r="AR10" s="1"/>
      <c r="AS10" s="1"/>
      <c r="AT10" s="1"/>
      <c r="AU10" s="1"/>
      <c r="AV10" s="1" t="s">
        <v>241</v>
      </c>
      <c r="AW10" s="1" t="s">
        <v>193</v>
      </c>
      <c r="AX10" s="1" t="s">
        <v>194</v>
      </c>
      <c r="AY10" s="1" t="s">
        <v>195</v>
      </c>
      <c r="AZ10" s="1" t="s">
        <v>196</v>
      </c>
      <c r="BA10" s="1" t="s">
        <v>197</v>
      </c>
      <c r="BB10" s="1" t="s">
        <v>172</v>
      </c>
      <c r="BC10" s="1" t="s">
        <v>236</v>
      </c>
      <c r="BD10" s="1" t="s">
        <v>134</v>
      </c>
      <c r="BE10" s="1"/>
      <c r="BF10" s="1" t="s">
        <v>135</v>
      </c>
      <c r="BG10" s="1"/>
      <c r="BH10">
        <v>56.5</v>
      </c>
      <c r="BI10">
        <v>28</v>
      </c>
      <c r="BJ10">
        <v>30</v>
      </c>
      <c r="BK10">
        <v>30</v>
      </c>
      <c r="BL10" s="1"/>
      <c r="BM10" s="1"/>
      <c r="BN10" s="1"/>
      <c r="BO10">
        <v>1050000</v>
      </c>
      <c r="BP10" s="1" t="s">
        <v>239</v>
      </c>
      <c r="BQ10" s="1" t="s">
        <v>238</v>
      </c>
      <c r="BR10" s="1" t="s">
        <v>136</v>
      </c>
      <c r="BS10" s="1" t="s">
        <v>125</v>
      </c>
      <c r="BT10">
        <v>14.55</v>
      </c>
      <c r="BU10" s="1" t="s">
        <v>127</v>
      </c>
      <c r="BV10" s="1" t="s">
        <v>125</v>
      </c>
      <c r="BW10">
        <v>0</v>
      </c>
      <c r="BX10">
        <v>24</v>
      </c>
      <c r="BY10">
        <v>48</v>
      </c>
      <c r="BZ10">
        <v>12</v>
      </c>
      <c r="CA10">
        <v>0</v>
      </c>
      <c r="CC10">
        <v>717</v>
      </c>
      <c r="CD10">
        <v>914</v>
      </c>
      <c r="CE10">
        <v>1109</v>
      </c>
      <c r="CG10">
        <v>66558</v>
      </c>
      <c r="CH10">
        <v>7830</v>
      </c>
      <c r="CI10">
        <v>74388</v>
      </c>
      <c r="CJ10">
        <v>0</v>
      </c>
      <c r="CK10">
        <v>74388</v>
      </c>
      <c r="CL10">
        <v>2164</v>
      </c>
      <c r="CM10">
        <v>76552</v>
      </c>
      <c r="CN10">
        <v>21520297.079999998</v>
      </c>
      <c r="CO10">
        <v>12927600</v>
      </c>
      <c r="CP10">
        <v>435309</v>
      </c>
      <c r="CQ10">
        <v>21000</v>
      </c>
      <c r="CT10">
        <v>18</v>
      </c>
      <c r="CU10">
        <v>57</v>
      </c>
      <c r="DF10">
        <v>84</v>
      </c>
      <c r="DJ10" s="1" t="s">
        <v>156</v>
      </c>
      <c r="DK10" s="1" t="s">
        <v>138</v>
      </c>
      <c r="DL10">
        <v>0.88</v>
      </c>
      <c r="DM10">
        <v>0.55000000000000004</v>
      </c>
    </row>
    <row r="11" spans="1:117" x14ac:dyDescent="0.25">
      <c r="A11" s="1" t="s">
        <v>242</v>
      </c>
      <c r="B11" s="1" t="s">
        <v>243</v>
      </c>
      <c r="C11" s="1" t="s">
        <v>244</v>
      </c>
      <c r="D11" t="s">
        <v>244</v>
      </c>
      <c r="E11" s="1" t="s">
        <v>245</v>
      </c>
      <c r="F11" s="1" t="s">
        <v>246</v>
      </c>
      <c r="G11" t="s">
        <v>247</v>
      </c>
      <c r="H11">
        <v>-81.797880000000006</v>
      </c>
      <c r="I11">
        <v>32.457320000000003</v>
      </c>
      <c r="J11" t="s">
        <v>248</v>
      </c>
      <c r="K11" t="b">
        <v>0</v>
      </c>
      <c r="L11" t="b">
        <v>1</v>
      </c>
      <c r="M11">
        <v>12</v>
      </c>
      <c r="N11">
        <v>4</v>
      </c>
      <c r="O11">
        <v>158</v>
      </c>
      <c r="P11" s="1" t="s">
        <v>125</v>
      </c>
      <c r="Q11">
        <v>1</v>
      </c>
      <c r="R11">
        <v>4.49</v>
      </c>
      <c r="S11" s="1" t="s">
        <v>125</v>
      </c>
      <c r="T11">
        <v>26</v>
      </c>
      <c r="U11">
        <v>0</v>
      </c>
      <c r="V11">
        <v>0</v>
      </c>
      <c r="W11">
        <v>0</v>
      </c>
      <c r="X11">
        <v>25</v>
      </c>
      <c r="Y11">
        <v>0</v>
      </c>
      <c r="Z11" s="1"/>
      <c r="AA11" s="1" t="s">
        <v>126</v>
      </c>
      <c r="AB11">
        <v>51</v>
      </c>
      <c r="AC11">
        <v>0</v>
      </c>
      <c r="AD11">
        <v>51</v>
      </c>
      <c r="AE11">
        <v>0</v>
      </c>
      <c r="AF11">
        <v>51</v>
      </c>
      <c r="AH11">
        <v>6</v>
      </c>
      <c r="AI11">
        <v>68</v>
      </c>
      <c r="AJ11" t="b">
        <v>0</v>
      </c>
      <c r="AK11" t="b">
        <v>0</v>
      </c>
      <c r="AL11" t="b">
        <v>0</v>
      </c>
      <c r="AM11" t="b">
        <v>1</v>
      </c>
      <c r="AN11" t="b">
        <v>0</v>
      </c>
      <c r="AO11" s="1" t="s">
        <v>165</v>
      </c>
      <c r="AP11" s="1"/>
      <c r="AQ11" s="1" t="s">
        <v>125</v>
      </c>
      <c r="AR11" s="1"/>
      <c r="AS11" s="1"/>
      <c r="AT11" s="1"/>
      <c r="AU11" s="1"/>
      <c r="AV11" s="1" t="s">
        <v>231</v>
      </c>
      <c r="AW11" s="1" t="s">
        <v>232</v>
      </c>
      <c r="AX11" s="1" t="s">
        <v>149</v>
      </c>
      <c r="AY11" s="1" t="s">
        <v>233</v>
      </c>
      <c r="AZ11" s="1" t="s">
        <v>234</v>
      </c>
      <c r="BA11" s="1"/>
      <c r="BB11" s="1" t="s">
        <v>172</v>
      </c>
      <c r="BC11" s="1" t="s">
        <v>243</v>
      </c>
      <c r="BD11" s="1" t="s">
        <v>134</v>
      </c>
      <c r="BE11" s="1"/>
      <c r="BF11" s="1" t="s">
        <v>210</v>
      </c>
      <c r="BG11" s="1"/>
      <c r="BH11">
        <v>69</v>
      </c>
      <c r="BI11">
        <v>33</v>
      </c>
      <c r="BJ11">
        <v>35</v>
      </c>
      <c r="BK11">
        <v>35</v>
      </c>
      <c r="BL11" s="1"/>
      <c r="BM11" s="1"/>
      <c r="BN11" s="1"/>
      <c r="BO11">
        <v>965000</v>
      </c>
      <c r="BP11" s="1" t="s">
        <v>246</v>
      </c>
      <c r="BQ11" s="1" t="s">
        <v>245</v>
      </c>
      <c r="BR11" s="1" t="s">
        <v>155</v>
      </c>
      <c r="BS11" s="1" t="s">
        <v>127</v>
      </c>
      <c r="BT11">
        <v>4.49</v>
      </c>
      <c r="BU11" s="1" t="s">
        <v>125</v>
      </c>
      <c r="BV11" s="1" t="s">
        <v>127</v>
      </c>
      <c r="BW11">
        <v>1</v>
      </c>
      <c r="BX11">
        <v>23</v>
      </c>
      <c r="BY11">
        <v>27</v>
      </c>
      <c r="BZ11">
        <v>0</v>
      </c>
      <c r="CA11">
        <v>0</v>
      </c>
      <c r="CB11">
        <v>650</v>
      </c>
      <c r="CC11">
        <v>750</v>
      </c>
      <c r="CD11">
        <v>900</v>
      </c>
      <c r="CG11">
        <v>42200</v>
      </c>
      <c r="CH11">
        <v>0</v>
      </c>
      <c r="CI11">
        <v>42200</v>
      </c>
      <c r="CJ11">
        <v>0</v>
      </c>
      <c r="CK11">
        <v>42200</v>
      </c>
      <c r="CL11">
        <v>2955</v>
      </c>
      <c r="CM11">
        <v>45155</v>
      </c>
      <c r="CN11">
        <v>12558379</v>
      </c>
      <c r="CO11">
        <v>8844690</v>
      </c>
      <c r="CP11">
        <v>233900</v>
      </c>
      <c r="CQ11">
        <v>17850</v>
      </c>
      <c r="CT11">
        <v>12</v>
      </c>
      <c r="CU11">
        <v>23</v>
      </c>
      <c r="CV11">
        <v>3</v>
      </c>
      <c r="DI11">
        <v>38</v>
      </c>
      <c r="DJ11" s="1" t="s">
        <v>156</v>
      </c>
      <c r="DK11" s="1" t="s">
        <v>138</v>
      </c>
      <c r="DL11">
        <v>0.85</v>
      </c>
      <c r="DM11">
        <v>0.37</v>
      </c>
    </row>
    <row r="12" spans="1:117" x14ac:dyDescent="0.25">
      <c r="A12" s="1" t="s">
        <v>249</v>
      </c>
      <c r="B12" s="1" t="s">
        <v>250</v>
      </c>
      <c r="C12" s="1" t="s">
        <v>251</v>
      </c>
      <c r="D12" t="s">
        <v>252</v>
      </c>
      <c r="E12" s="1" t="s">
        <v>253</v>
      </c>
      <c r="F12" s="1" t="s">
        <v>254</v>
      </c>
      <c r="G12" t="s">
        <v>255</v>
      </c>
      <c r="H12">
        <v>-84.977384000000001</v>
      </c>
      <c r="I12">
        <v>32.482089999999999</v>
      </c>
      <c r="J12" t="s">
        <v>256</v>
      </c>
      <c r="K12" t="b">
        <v>1</v>
      </c>
      <c r="L12" t="b">
        <v>0</v>
      </c>
      <c r="M12">
        <v>2</v>
      </c>
      <c r="N12">
        <v>15</v>
      </c>
      <c r="O12">
        <v>135</v>
      </c>
      <c r="P12" s="1" t="s">
        <v>125</v>
      </c>
      <c r="Q12">
        <v>1</v>
      </c>
      <c r="R12">
        <v>2.31</v>
      </c>
      <c r="S12" s="1" t="s">
        <v>125</v>
      </c>
      <c r="T12">
        <v>56</v>
      </c>
      <c r="U12">
        <v>0</v>
      </c>
      <c r="V12">
        <v>0</v>
      </c>
      <c r="W12">
        <v>0</v>
      </c>
      <c r="Y12">
        <v>0</v>
      </c>
      <c r="Z12" s="1"/>
      <c r="AA12" s="1" t="s">
        <v>126</v>
      </c>
      <c r="AB12">
        <v>56</v>
      </c>
      <c r="AC12">
        <v>0</v>
      </c>
      <c r="AD12">
        <v>56</v>
      </c>
      <c r="AE12">
        <v>0</v>
      </c>
      <c r="AF12">
        <v>56</v>
      </c>
      <c r="AH12">
        <v>1</v>
      </c>
      <c r="AI12">
        <v>101</v>
      </c>
      <c r="AJ12" t="b">
        <v>0</v>
      </c>
      <c r="AK12" t="b">
        <v>0</v>
      </c>
      <c r="AL12" t="b">
        <v>0</v>
      </c>
      <c r="AM12" t="b">
        <v>1</v>
      </c>
      <c r="AN12" t="b">
        <v>0</v>
      </c>
      <c r="AO12" s="1" t="s">
        <v>127</v>
      </c>
      <c r="AP12" s="1"/>
      <c r="AQ12" s="1" t="s">
        <v>125</v>
      </c>
      <c r="AR12" s="1"/>
      <c r="AS12" s="1"/>
      <c r="AT12" s="1"/>
      <c r="AU12" s="1"/>
      <c r="AV12" s="1" t="s">
        <v>257</v>
      </c>
      <c r="AW12" s="1" t="s">
        <v>258</v>
      </c>
      <c r="AX12" s="1" t="s">
        <v>221</v>
      </c>
      <c r="AY12" s="1" t="s">
        <v>259</v>
      </c>
      <c r="AZ12" s="1" t="s">
        <v>260</v>
      </c>
      <c r="BA12" s="1" t="s">
        <v>261</v>
      </c>
      <c r="BB12" s="1" t="s">
        <v>172</v>
      </c>
      <c r="BC12" s="1" t="s">
        <v>250</v>
      </c>
      <c r="BD12" s="1" t="s">
        <v>134</v>
      </c>
      <c r="BE12" s="1"/>
      <c r="BF12" s="1" t="s">
        <v>135</v>
      </c>
      <c r="BG12" s="1"/>
      <c r="BH12">
        <v>69</v>
      </c>
      <c r="BI12">
        <v>30</v>
      </c>
      <c r="BJ12">
        <v>32</v>
      </c>
      <c r="BK12">
        <v>32</v>
      </c>
      <c r="BL12" s="1"/>
      <c r="BM12" s="1"/>
      <c r="BN12" s="1" t="s">
        <v>127</v>
      </c>
      <c r="BO12">
        <v>1150000</v>
      </c>
      <c r="BP12" s="1" t="s">
        <v>254</v>
      </c>
      <c r="BQ12" s="1" t="s">
        <v>253</v>
      </c>
      <c r="BR12" s="1" t="s">
        <v>155</v>
      </c>
      <c r="BS12" s="1" t="s">
        <v>125</v>
      </c>
      <c r="BT12">
        <v>2.3090000000000002</v>
      </c>
      <c r="BU12" s="1" t="s">
        <v>127</v>
      </c>
      <c r="BV12" s="1" t="s">
        <v>125</v>
      </c>
      <c r="BW12">
        <v>0</v>
      </c>
      <c r="BX12">
        <v>30</v>
      </c>
      <c r="BY12">
        <v>26</v>
      </c>
      <c r="BZ12">
        <v>0</v>
      </c>
      <c r="CA12">
        <v>0</v>
      </c>
      <c r="CC12">
        <v>700</v>
      </c>
      <c r="CD12">
        <v>900</v>
      </c>
      <c r="CG12">
        <v>44400</v>
      </c>
      <c r="CH12">
        <v>0</v>
      </c>
      <c r="CI12">
        <v>44400</v>
      </c>
      <c r="CJ12">
        <v>0</v>
      </c>
      <c r="CK12">
        <v>44400</v>
      </c>
      <c r="CL12">
        <v>14250</v>
      </c>
      <c r="CM12">
        <v>58650</v>
      </c>
      <c r="CN12">
        <v>14294681</v>
      </c>
      <c r="CO12">
        <v>9565740</v>
      </c>
      <c r="CP12">
        <v>294012</v>
      </c>
      <c r="CQ12">
        <v>14000</v>
      </c>
      <c r="CT12">
        <v>19</v>
      </c>
      <c r="CU12">
        <v>30</v>
      </c>
      <c r="CV12">
        <v>7</v>
      </c>
      <c r="DH12">
        <v>56</v>
      </c>
      <c r="DJ12" s="1" t="s">
        <v>156</v>
      </c>
      <c r="DK12" s="1" t="s">
        <v>138</v>
      </c>
      <c r="DL12">
        <v>0.85</v>
      </c>
      <c r="DM12">
        <v>0.39</v>
      </c>
    </row>
    <row r="13" spans="1:117" x14ac:dyDescent="0.25">
      <c r="A13" s="1" t="s">
        <v>262</v>
      </c>
      <c r="B13" s="1" t="s">
        <v>263</v>
      </c>
      <c r="C13" s="1" t="s">
        <v>264</v>
      </c>
      <c r="D13" t="s">
        <v>265</v>
      </c>
      <c r="E13" s="1" t="s">
        <v>266</v>
      </c>
      <c r="F13" s="1" t="s">
        <v>267</v>
      </c>
      <c r="G13" t="s">
        <v>268</v>
      </c>
      <c r="H13">
        <v>-83.550449999999998</v>
      </c>
      <c r="I13">
        <v>31.459440000000001</v>
      </c>
      <c r="J13" t="s">
        <v>269</v>
      </c>
      <c r="K13" t="b">
        <v>1</v>
      </c>
      <c r="L13" t="b">
        <v>0</v>
      </c>
      <c r="M13">
        <v>8</v>
      </c>
      <c r="N13">
        <v>13</v>
      </c>
      <c r="O13">
        <v>155</v>
      </c>
      <c r="P13" s="1" t="s">
        <v>125</v>
      </c>
      <c r="Q13">
        <v>1</v>
      </c>
      <c r="R13">
        <v>8.61</v>
      </c>
      <c r="S13" s="1" t="s">
        <v>125</v>
      </c>
      <c r="T13">
        <v>46</v>
      </c>
      <c r="U13">
        <v>0</v>
      </c>
      <c r="V13">
        <v>0</v>
      </c>
      <c r="W13">
        <v>0</v>
      </c>
      <c r="Y13">
        <v>0</v>
      </c>
      <c r="Z13" s="1"/>
      <c r="AA13" s="1" t="s">
        <v>126</v>
      </c>
      <c r="AB13">
        <v>46</v>
      </c>
      <c r="AC13">
        <v>0</v>
      </c>
      <c r="AD13">
        <v>46</v>
      </c>
      <c r="AE13">
        <v>0</v>
      </c>
      <c r="AF13">
        <v>46</v>
      </c>
      <c r="AH13">
        <v>2</v>
      </c>
      <c r="AI13">
        <v>92</v>
      </c>
      <c r="AJ13" t="b">
        <v>0</v>
      </c>
      <c r="AK13" t="b">
        <v>0</v>
      </c>
      <c r="AL13" t="b">
        <v>0</v>
      </c>
      <c r="AM13" t="b">
        <v>1</v>
      </c>
      <c r="AN13" t="b">
        <v>0</v>
      </c>
      <c r="AO13" s="1" t="s">
        <v>127</v>
      </c>
      <c r="AP13" s="1"/>
      <c r="AQ13" s="1" t="s">
        <v>125</v>
      </c>
      <c r="AR13" s="1"/>
      <c r="AS13" s="1"/>
      <c r="AT13" s="1"/>
      <c r="AU13" s="1"/>
      <c r="AV13" s="1" t="s">
        <v>270</v>
      </c>
      <c r="AW13" s="1" t="s">
        <v>271</v>
      </c>
      <c r="AX13" s="1" t="s">
        <v>149</v>
      </c>
      <c r="AY13" s="1" t="s">
        <v>272</v>
      </c>
      <c r="AZ13" s="1" t="s">
        <v>273</v>
      </c>
      <c r="BA13" s="1" t="s">
        <v>152</v>
      </c>
      <c r="BB13" s="1" t="s">
        <v>133</v>
      </c>
      <c r="BC13" s="1" t="s">
        <v>263</v>
      </c>
      <c r="BD13" s="1" t="s">
        <v>134</v>
      </c>
      <c r="BE13" s="1"/>
      <c r="BF13" s="1" t="s">
        <v>210</v>
      </c>
      <c r="BG13" s="1"/>
      <c r="BH13">
        <v>69</v>
      </c>
      <c r="BI13">
        <v>32</v>
      </c>
      <c r="BJ13">
        <v>34</v>
      </c>
      <c r="BK13">
        <v>34</v>
      </c>
      <c r="BL13" s="1"/>
      <c r="BM13" s="1"/>
      <c r="BN13" s="1" t="s">
        <v>127</v>
      </c>
      <c r="BO13">
        <v>1035000</v>
      </c>
      <c r="BP13" s="1" t="s">
        <v>267</v>
      </c>
      <c r="BQ13" s="1" t="s">
        <v>266</v>
      </c>
      <c r="BR13" s="1" t="s">
        <v>136</v>
      </c>
      <c r="BS13" s="1" t="s">
        <v>127</v>
      </c>
      <c r="BT13">
        <v>8.6140000000000008</v>
      </c>
      <c r="BU13" s="1" t="s">
        <v>127</v>
      </c>
      <c r="BV13" s="1" t="s">
        <v>125</v>
      </c>
      <c r="BW13">
        <v>0</v>
      </c>
      <c r="BX13">
        <v>12</v>
      </c>
      <c r="BY13">
        <v>34</v>
      </c>
      <c r="BZ13">
        <v>0</v>
      </c>
      <c r="CA13">
        <v>0</v>
      </c>
      <c r="CC13">
        <v>780</v>
      </c>
      <c r="CD13">
        <v>1038</v>
      </c>
      <c r="CG13">
        <v>44652</v>
      </c>
      <c r="CH13">
        <v>0</v>
      </c>
      <c r="CI13">
        <v>44652</v>
      </c>
      <c r="CJ13">
        <v>0</v>
      </c>
      <c r="CK13">
        <v>44652</v>
      </c>
      <c r="CL13">
        <v>3336</v>
      </c>
      <c r="CM13">
        <v>47988</v>
      </c>
      <c r="CN13">
        <v>13171427</v>
      </c>
      <c r="CO13">
        <v>9323034</v>
      </c>
      <c r="CP13">
        <v>216749</v>
      </c>
      <c r="CQ13">
        <v>11500</v>
      </c>
      <c r="CT13">
        <v>15</v>
      </c>
      <c r="CU13">
        <v>26</v>
      </c>
      <c r="CV13">
        <v>5</v>
      </c>
      <c r="DH13">
        <v>42</v>
      </c>
      <c r="DJ13" s="1" t="s">
        <v>156</v>
      </c>
      <c r="DK13" s="1" t="s">
        <v>138</v>
      </c>
      <c r="DL13">
        <v>0.85</v>
      </c>
      <c r="DM13">
        <v>0.37</v>
      </c>
    </row>
    <row r="14" spans="1:117" x14ac:dyDescent="0.25">
      <c r="A14" s="1" t="s">
        <v>274</v>
      </c>
      <c r="B14" s="1" t="s">
        <v>275</v>
      </c>
      <c r="C14" s="1" t="s">
        <v>276</v>
      </c>
      <c r="D14" t="s">
        <v>277</v>
      </c>
      <c r="E14" s="1" t="s">
        <v>227</v>
      </c>
      <c r="F14" s="1" t="s">
        <v>228</v>
      </c>
      <c r="G14" t="s">
        <v>278</v>
      </c>
      <c r="H14">
        <v>-81.611202000000006</v>
      </c>
      <c r="I14">
        <v>30.7972</v>
      </c>
      <c r="J14" t="s">
        <v>279</v>
      </c>
      <c r="K14" t="b">
        <v>0</v>
      </c>
      <c r="L14" t="b">
        <v>1</v>
      </c>
      <c r="M14">
        <v>1</v>
      </c>
      <c r="N14">
        <v>13</v>
      </c>
      <c r="O14">
        <v>174</v>
      </c>
      <c r="P14" s="1" t="s">
        <v>125</v>
      </c>
      <c r="Q14">
        <v>1</v>
      </c>
      <c r="R14">
        <v>3.41</v>
      </c>
      <c r="S14" s="1" t="s">
        <v>125</v>
      </c>
      <c r="T14">
        <v>48</v>
      </c>
      <c r="U14">
        <v>0</v>
      </c>
      <c r="V14">
        <v>0</v>
      </c>
      <c r="W14">
        <v>0</v>
      </c>
      <c r="Y14">
        <v>0</v>
      </c>
      <c r="Z14" s="1"/>
      <c r="AA14" s="1" t="s">
        <v>146</v>
      </c>
      <c r="AB14">
        <v>48</v>
      </c>
      <c r="AC14">
        <v>0</v>
      </c>
      <c r="AD14">
        <v>48</v>
      </c>
      <c r="AE14">
        <v>0</v>
      </c>
      <c r="AF14">
        <v>48</v>
      </c>
      <c r="AH14">
        <v>3</v>
      </c>
      <c r="AI14">
        <v>96</v>
      </c>
      <c r="AJ14" t="b">
        <v>0</v>
      </c>
      <c r="AK14" t="b">
        <v>0</v>
      </c>
      <c r="AL14" t="b">
        <v>0</v>
      </c>
      <c r="AM14" t="b">
        <v>1</v>
      </c>
      <c r="AN14" t="b">
        <v>0</v>
      </c>
      <c r="AO14" s="1" t="s">
        <v>165</v>
      </c>
      <c r="AP14" s="1" t="s">
        <v>127</v>
      </c>
      <c r="AQ14" s="1" t="s">
        <v>125</v>
      </c>
      <c r="AR14" s="1"/>
      <c r="AS14" s="1"/>
      <c r="AT14" s="1" t="s">
        <v>127</v>
      </c>
      <c r="AU14" s="1"/>
      <c r="AV14" s="1" t="s">
        <v>280</v>
      </c>
      <c r="AW14" s="1" t="s">
        <v>281</v>
      </c>
      <c r="AX14" s="1" t="s">
        <v>149</v>
      </c>
      <c r="AY14" s="1" t="s">
        <v>282</v>
      </c>
      <c r="AZ14" s="1" t="s">
        <v>283</v>
      </c>
      <c r="BA14" s="1"/>
      <c r="BB14" s="1" t="s">
        <v>172</v>
      </c>
      <c r="BC14" s="1" t="s">
        <v>275</v>
      </c>
      <c r="BD14" s="1" t="s">
        <v>134</v>
      </c>
      <c r="BE14" s="1"/>
      <c r="BF14" s="1" t="s">
        <v>210</v>
      </c>
      <c r="BG14" s="1"/>
      <c r="BH14">
        <v>71</v>
      </c>
      <c r="BI14">
        <v>31</v>
      </c>
      <c r="BJ14">
        <v>33</v>
      </c>
      <c r="BK14">
        <v>33</v>
      </c>
      <c r="BL14" s="1" t="s">
        <v>127</v>
      </c>
      <c r="BM14" s="1" t="s">
        <v>127</v>
      </c>
      <c r="BN14" s="1"/>
      <c r="BO14">
        <v>1010982</v>
      </c>
      <c r="BP14" s="1" t="s">
        <v>228</v>
      </c>
      <c r="BQ14" s="1" t="s">
        <v>227</v>
      </c>
      <c r="BR14" s="1" t="s">
        <v>155</v>
      </c>
      <c r="BS14" s="1" t="s">
        <v>127</v>
      </c>
      <c r="BT14">
        <v>3.41</v>
      </c>
      <c r="BU14" s="1" t="s">
        <v>125</v>
      </c>
      <c r="BV14" s="1" t="s">
        <v>125</v>
      </c>
      <c r="BW14">
        <v>0</v>
      </c>
      <c r="BX14">
        <v>12</v>
      </c>
      <c r="BY14">
        <v>24</v>
      </c>
      <c r="BZ14">
        <v>12</v>
      </c>
      <c r="CA14">
        <v>0</v>
      </c>
      <c r="CC14">
        <v>830</v>
      </c>
      <c r="CD14">
        <v>1083</v>
      </c>
      <c r="CE14">
        <v>1301</v>
      </c>
      <c r="CG14">
        <v>51564</v>
      </c>
      <c r="CH14">
        <v>0</v>
      </c>
      <c r="CI14">
        <v>51564</v>
      </c>
      <c r="CJ14">
        <v>0</v>
      </c>
      <c r="CK14">
        <v>51564</v>
      </c>
      <c r="CL14">
        <v>1880</v>
      </c>
      <c r="CM14">
        <v>53444</v>
      </c>
      <c r="CN14">
        <v>14471217</v>
      </c>
      <c r="CO14">
        <v>10669500</v>
      </c>
      <c r="CP14">
        <v>181169</v>
      </c>
      <c r="CQ14">
        <v>12000</v>
      </c>
      <c r="CT14">
        <v>19</v>
      </c>
      <c r="CU14">
        <v>23</v>
      </c>
      <c r="CV14">
        <v>2</v>
      </c>
      <c r="DF14">
        <v>34</v>
      </c>
      <c r="DJ14" s="1" t="s">
        <v>156</v>
      </c>
      <c r="DK14" s="1" t="s">
        <v>138</v>
      </c>
      <c r="DL14">
        <v>0.84</v>
      </c>
      <c r="DM14">
        <v>0.52</v>
      </c>
    </row>
    <row r="15" spans="1:117" x14ac:dyDescent="0.25">
      <c r="A15" s="1" t="s">
        <v>284</v>
      </c>
      <c r="B15" s="1" t="s">
        <v>285</v>
      </c>
      <c r="C15" s="1" t="s">
        <v>286</v>
      </c>
      <c r="D15" t="s">
        <v>287</v>
      </c>
      <c r="E15" s="1" t="s">
        <v>288</v>
      </c>
      <c r="F15" s="1" t="s">
        <v>289</v>
      </c>
      <c r="G15" t="s">
        <v>290</v>
      </c>
      <c r="H15">
        <v>-84.874954000000002</v>
      </c>
      <c r="I15">
        <v>32.777000000000001</v>
      </c>
      <c r="J15" t="s">
        <v>291</v>
      </c>
      <c r="K15" t="b">
        <v>0</v>
      </c>
      <c r="L15" t="b">
        <v>0</v>
      </c>
      <c r="M15">
        <v>3</v>
      </c>
      <c r="N15">
        <v>29</v>
      </c>
      <c r="O15">
        <v>138</v>
      </c>
      <c r="P15" s="1" t="s">
        <v>125</v>
      </c>
      <c r="Q15">
        <v>1</v>
      </c>
      <c r="R15">
        <v>10</v>
      </c>
      <c r="S15" s="1" t="s">
        <v>125</v>
      </c>
      <c r="T15">
        <v>48</v>
      </c>
      <c r="U15">
        <v>0</v>
      </c>
      <c r="V15">
        <v>0</v>
      </c>
      <c r="W15">
        <v>0</v>
      </c>
      <c r="Y15">
        <v>0</v>
      </c>
      <c r="Z15" s="1"/>
      <c r="AA15" s="1" t="s">
        <v>146</v>
      </c>
      <c r="AB15">
        <v>48</v>
      </c>
      <c r="AC15">
        <v>0</v>
      </c>
      <c r="AD15">
        <v>48</v>
      </c>
      <c r="AE15">
        <v>0</v>
      </c>
      <c r="AF15">
        <v>48</v>
      </c>
      <c r="AH15">
        <v>4</v>
      </c>
      <c r="AI15">
        <v>102</v>
      </c>
      <c r="AJ15" t="b">
        <v>0</v>
      </c>
      <c r="AK15" t="b">
        <v>0</v>
      </c>
      <c r="AL15" t="b">
        <v>0</v>
      </c>
      <c r="AM15" t="b">
        <v>1</v>
      </c>
      <c r="AN15" t="b">
        <v>0</v>
      </c>
      <c r="AO15" s="1" t="s">
        <v>165</v>
      </c>
      <c r="AP15" s="1" t="s">
        <v>127</v>
      </c>
      <c r="AQ15" s="1" t="s">
        <v>125</v>
      </c>
      <c r="AR15" s="1"/>
      <c r="AS15" s="1"/>
      <c r="AT15" s="1"/>
      <c r="AU15" s="1"/>
      <c r="AV15" s="1" t="s">
        <v>280</v>
      </c>
      <c r="AW15" s="1" t="s">
        <v>281</v>
      </c>
      <c r="AX15" s="1" t="s">
        <v>149</v>
      </c>
      <c r="AY15" s="1" t="s">
        <v>282</v>
      </c>
      <c r="AZ15" s="1" t="s">
        <v>283</v>
      </c>
      <c r="BA15" s="1"/>
      <c r="BB15" s="1" t="s">
        <v>172</v>
      </c>
      <c r="BC15" s="1" t="s">
        <v>285</v>
      </c>
      <c r="BD15" s="1" t="s">
        <v>134</v>
      </c>
      <c r="BE15" s="1"/>
      <c r="BF15" s="1" t="s">
        <v>210</v>
      </c>
      <c r="BG15" s="1"/>
      <c r="BH15">
        <v>73</v>
      </c>
      <c r="BI15">
        <v>31</v>
      </c>
      <c r="BJ15">
        <v>33</v>
      </c>
      <c r="BK15">
        <v>33</v>
      </c>
      <c r="BL15" s="1"/>
      <c r="BM15" s="1" t="s">
        <v>127</v>
      </c>
      <c r="BN15" s="1"/>
      <c r="BO15">
        <v>974279</v>
      </c>
      <c r="BP15" s="1" t="s">
        <v>289</v>
      </c>
      <c r="BQ15" s="1" t="s">
        <v>288</v>
      </c>
      <c r="BR15" s="1" t="s">
        <v>155</v>
      </c>
      <c r="BS15" s="1" t="s">
        <v>127</v>
      </c>
      <c r="BT15">
        <v>10</v>
      </c>
      <c r="BU15" s="1" t="s">
        <v>125</v>
      </c>
      <c r="BV15" s="1" t="s">
        <v>125</v>
      </c>
      <c r="BW15">
        <v>0</v>
      </c>
      <c r="BX15">
        <v>12</v>
      </c>
      <c r="BY15">
        <v>24</v>
      </c>
      <c r="BZ15">
        <v>12</v>
      </c>
      <c r="CA15">
        <v>0</v>
      </c>
      <c r="CC15">
        <v>830</v>
      </c>
      <c r="CD15">
        <v>1083</v>
      </c>
      <c r="CE15">
        <v>1301</v>
      </c>
      <c r="CG15">
        <v>51564</v>
      </c>
      <c r="CH15">
        <v>0</v>
      </c>
      <c r="CI15">
        <v>51564</v>
      </c>
      <c r="CJ15">
        <v>0</v>
      </c>
      <c r="CK15">
        <v>51564</v>
      </c>
      <c r="CL15">
        <v>1880</v>
      </c>
      <c r="CM15">
        <v>53444</v>
      </c>
      <c r="CN15">
        <v>13822853</v>
      </c>
      <c r="CO15">
        <v>10215670</v>
      </c>
      <c r="CP15">
        <v>180971</v>
      </c>
      <c r="CQ15">
        <v>12000</v>
      </c>
      <c r="CT15">
        <v>19</v>
      </c>
      <c r="CU15">
        <v>23</v>
      </c>
      <c r="CV15">
        <v>2</v>
      </c>
      <c r="DF15">
        <v>34</v>
      </c>
      <c r="DJ15" s="1" t="s">
        <v>174</v>
      </c>
      <c r="DK15" s="1" t="s">
        <v>292</v>
      </c>
      <c r="DL15">
        <v>0.82</v>
      </c>
      <c r="DM15">
        <v>0.52</v>
      </c>
    </row>
    <row r="16" spans="1:117" x14ac:dyDescent="0.25">
      <c r="A16" s="1" t="s">
        <v>293</v>
      </c>
      <c r="B16" s="1" t="s">
        <v>294</v>
      </c>
      <c r="C16" s="1" t="s">
        <v>295</v>
      </c>
      <c r="D16" t="s">
        <v>296</v>
      </c>
      <c r="E16" s="1" t="s">
        <v>297</v>
      </c>
      <c r="F16" s="1" t="s">
        <v>298</v>
      </c>
      <c r="G16" t="s">
        <v>299</v>
      </c>
      <c r="H16">
        <v>-84.343502999999998</v>
      </c>
      <c r="I16">
        <v>33.115020999999999</v>
      </c>
      <c r="J16" t="s">
        <v>300</v>
      </c>
      <c r="K16" t="b">
        <v>0</v>
      </c>
      <c r="L16" t="b">
        <v>0</v>
      </c>
      <c r="M16">
        <v>3</v>
      </c>
      <c r="N16">
        <v>16</v>
      </c>
      <c r="O16">
        <v>135</v>
      </c>
      <c r="P16" s="1" t="s">
        <v>125</v>
      </c>
      <c r="Q16">
        <v>1</v>
      </c>
      <c r="R16">
        <v>9.93</v>
      </c>
      <c r="S16" s="1" t="s">
        <v>125</v>
      </c>
      <c r="T16">
        <v>40</v>
      </c>
      <c r="U16">
        <v>0</v>
      </c>
      <c r="V16">
        <v>0</v>
      </c>
      <c r="W16">
        <v>0</v>
      </c>
      <c r="Y16">
        <v>0</v>
      </c>
      <c r="Z16" s="1"/>
      <c r="AA16" s="1" t="s">
        <v>146</v>
      </c>
      <c r="AB16">
        <v>40</v>
      </c>
      <c r="AC16">
        <v>0</v>
      </c>
      <c r="AD16">
        <v>40</v>
      </c>
      <c r="AE16">
        <v>0</v>
      </c>
      <c r="AF16">
        <v>40</v>
      </c>
      <c r="AH16">
        <v>3</v>
      </c>
      <c r="AI16">
        <v>92</v>
      </c>
      <c r="AJ16" t="b">
        <v>0</v>
      </c>
      <c r="AK16" t="b">
        <v>0</v>
      </c>
      <c r="AL16" t="b">
        <v>0</v>
      </c>
      <c r="AM16" t="b">
        <v>1</v>
      </c>
      <c r="AN16" t="b">
        <v>0</v>
      </c>
      <c r="AO16" s="1" t="s">
        <v>127</v>
      </c>
      <c r="AP16" s="1" t="s">
        <v>127</v>
      </c>
      <c r="AQ16" s="1" t="s">
        <v>125</v>
      </c>
      <c r="AR16" s="1"/>
      <c r="AS16" s="1"/>
      <c r="AT16" s="1"/>
      <c r="AU16" s="1"/>
      <c r="AV16" s="1" t="s">
        <v>301</v>
      </c>
      <c r="AW16" s="1" t="s">
        <v>302</v>
      </c>
      <c r="AX16" s="1" t="s">
        <v>149</v>
      </c>
      <c r="AY16" s="1" t="s">
        <v>303</v>
      </c>
      <c r="AZ16" s="1" t="s">
        <v>304</v>
      </c>
      <c r="BA16" s="1"/>
      <c r="BB16" s="1" t="s">
        <v>172</v>
      </c>
      <c r="BC16" s="1" t="s">
        <v>294</v>
      </c>
      <c r="BD16" s="1" t="s">
        <v>134</v>
      </c>
      <c r="BE16" s="1"/>
      <c r="BF16" s="1" t="s">
        <v>210</v>
      </c>
      <c r="BG16" s="1"/>
      <c r="BH16">
        <v>73</v>
      </c>
      <c r="BI16">
        <v>31</v>
      </c>
      <c r="BJ16">
        <v>33</v>
      </c>
      <c r="BK16">
        <v>33</v>
      </c>
      <c r="BL16" s="1"/>
      <c r="BM16" s="1" t="s">
        <v>127</v>
      </c>
      <c r="BN16" s="1" t="s">
        <v>127</v>
      </c>
      <c r="BO16">
        <v>850237</v>
      </c>
      <c r="BP16" s="1" t="s">
        <v>298</v>
      </c>
      <c r="BQ16" s="1" t="s">
        <v>297</v>
      </c>
      <c r="BR16" s="1" t="s">
        <v>155</v>
      </c>
      <c r="BS16" s="1" t="s">
        <v>127</v>
      </c>
      <c r="BT16">
        <v>9.93</v>
      </c>
      <c r="BU16" s="1" t="s">
        <v>125</v>
      </c>
      <c r="BV16" s="1" t="s">
        <v>125</v>
      </c>
      <c r="BW16">
        <v>0</v>
      </c>
      <c r="BX16">
        <v>4</v>
      </c>
      <c r="BY16">
        <v>24</v>
      </c>
      <c r="BZ16">
        <v>12</v>
      </c>
      <c r="CA16">
        <v>0</v>
      </c>
      <c r="CC16">
        <v>1150</v>
      </c>
      <c r="CD16">
        <v>1150</v>
      </c>
      <c r="CE16">
        <v>1301</v>
      </c>
      <c r="CG16">
        <v>47812</v>
      </c>
      <c r="CH16">
        <v>0</v>
      </c>
      <c r="CI16">
        <v>47812</v>
      </c>
      <c r="CJ16">
        <v>0</v>
      </c>
      <c r="CK16">
        <v>47812</v>
      </c>
      <c r="CL16">
        <v>1880</v>
      </c>
      <c r="CM16">
        <v>49692</v>
      </c>
      <c r="CN16">
        <v>12524294</v>
      </c>
      <c r="CO16">
        <v>8978730</v>
      </c>
      <c r="CP16">
        <v>156510</v>
      </c>
      <c r="CQ16">
        <v>10000</v>
      </c>
      <c r="CT16">
        <v>13</v>
      </c>
      <c r="CU16">
        <v>22</v>
      </c>
      <c r="CV16">
        <v>3</v>
      </c>
      <c r="DF16">
        <v>35</v>
      </c>
      <c r="DJ16" s="1" t="s">
        <v>174</v>
      </c>
      <c r="DK16" s="1" t="s">
        <v>292</v>
      </c>
      <c r="DL16">
        <v>0.82</v>
      </c>
      <c r="DM16">
        <v>0.52</v>
      </c>
    </row>
    <row r="17" spans="1:117" x14ac:dyDescent="0.25">
      <c r="A17" s="1" t="s">
        <v>305</v>
      </c>
      <c r="B17" s="1" t="s">
        <v>306</v>
      </c>
      <c r="C17" s="1" t="s">
        <v>307</v>
      </c>
      <c r="D17" t="s">
        <v>307</v>
      </c>
      <c r="E17" s="1" t="s">
        <v>308</v>
      </c>
      <c r="F17" s="1" t="s">
        <v>162</v>
      </c>
      <c r="G17" t="s">
        <v>309</v>
      </c>
      <c r="H17">
        <v>-84.288011999999995</v>
      </c>
      <c r="I17">
        <v>33.633453000000003</v>
      </c>
      <c r="J17" t="s">
        <v>310</v>
      </c>
      <c r="K17" t="b">
        <v>0</v>
      </c>
      <c r="L17" t="b">
        <v>0</v>
      </c>
      <c r="M17">
        <v>5</v>
      </c>
      <c r="N17">
        <v>44</v>
      </c>
      <c r="O17">
        <v>76</v>
      </c>
      <c r="P17" s="1" t="s">
        <v>125</v>
      </c>
      <c r="R17">
        <v>7.06</v>
      </c>
      <c r="S17" s="1" t="s">
        <v>125</v>
      </c>
      <c r="T17">
        <v>72</v>
      </c>
      <c r="U17">
        <v>0</v>
      </c>
      <c r="V17">
        <v>0</v>
      </c>
      <c r="W17">
        <v>0</v>
      </c>
      <c r="Y17">
        <v>0</v>
      </c>
      <c r="Z17" s="1"/>
      <c r="AA17" s="1" t="s">
        <v>146</v>
      </c>
      <c r="AB17">
        <v>57</v>
      </c>
      <c r="AC17">
        <v>15</v>
      </c>
      <c r="AD17">
        <v>72</v>
      </c>
      <c r="AE17">
        <v>0</v>
      </c>
      <c r="AF17">
        <v>72</v>
      </c>
      <c r="AG17">
        <v>0</v>
      </c>
      <c r="AH17">
        <v>4</v>
      </c>
      <c r="AI17">
        <v>147</v>
      </c>
      <c r="AJ17" t="b">
        <v>0</v>
      </c>
      <c r="AK17" t="b">
        <v>0</v>
      </c>
      <c r="AL17" t="b">
        <v>1</v>
      </c>
      <c r="AM17" t="b">
        <v>0</v>
      </c>
      <c r="AN17" t="b">
        <v>0</v>
      </c>
      <c r="AO17" s="1" t="s">
        <v>165</v>
      </c>
      <c r="AP17" s="1"/>
      <c r="AQ17" s="1" t="s">
        <v>125</v>
      </c>
      <c r="AR17" s="1"/>
      <c r="AS17" s="1"/>
      <c r="AT17" s="1"/>
      <c r="AU17" s="1"/>
      <c r="AV17" s="1" t="s">
        <v>311</v>
      </c>
      <c r="AW17" s="1" t="s">
        <v>312</v>
      </c>
      <c r="AX17" s="1" t="s">
        <v>313</v>
      </c>
      <c r="AY17" s="1" t="s">
        <v>314</v>
      </c>
      <c r="AZ17" s="1" t="s">
        <v>315</v>
      </c>
      <c r="BA17" s="1"/>
      <c r="BB17" s="1" t="s">
        <v>316</v>
      </c>
      <c r="BC17" s="1" t="s">
        <v>306</v>
      </c>
      <c r="BD17" s="1" t="s">
        <v>134</v>
      </c>
      <c r="BE17" s="1"/>
      <c r="BF17" s="1" t="s">
        <v>135</v>
      </c>
      <c r="BG17" s="1"/>
      <c r="BH17">
        <v>69.5</v>
      </c>
      <c r="BI17">
        <v>31</v>
      </c>
      <c r="BJ17">
        <v>33</v>
      </c>
      <c r="BK17">
        <v>33</v>
      </c>
      <c r="BL17" s="1"/>
      <c r="BM17" s="1"/>
      <c r="BN17" s="1"/>
      <c r="BO17">
        <v>1000000</v>
      </c>
      <c r="BP17" s="1" t="s">
        <v>162</v>
      </c>
      <c r="BQ17" s="1" t="s">
        <v>317</v>
      </c>
      <c r="BR17" s="1" t="s">
        <v>136</v>
      </c>
      <c r="BS17" s="1" t="s">
        <v>125</v>
      </c>
      <c r="BT17">
        <v>7.06</v>
      </c>
      <c r="BU17" s="1" t="s">
        <v>125</v>
      </c>
      <c r="BV17" s="1" t="s">
        <v>125</v>
      </c>
      <c r="BW17">
        <v>0</v>
      </c>
      <c r="BX17">
        <v>8</v>
      </c>
      <c r="BY17">
        <v>32</v>
      </c>
      <c r="BZ17">
        <v>32</v>
      </c>
      <c r="CA17">
        <v>0</v>
      </c>
      <c r="CC17">
        <v>782</v>
      </c>
      <c r="CD17">
        <v>1002</v>
      </c>
      <c r="CE17">
        <v>1238</v>
      </c>
      <c r="CG17">
        <v>62150</v>
      </c>
      <c r="CH17">
        <v>15786</v>
      </c>
      <c r="CI17">
        <v>77936</v>
      </c>
      <c r="CJ17">
        <v>0</v>
      </c>
      <c r="CK17">
        <v>77936</v>
      </c>
      <c r="CL17">
        <v>16795.980070000001</v>
      </c>
      <c r="CM17">
        <v>94731.980070000005</v>
      </c>
      <c r="CN17">
        <v>18774714.350000001</v>
      </c>
      <c r="CO17">
        <v>12501240</v>
      </c>
      <c r="CP17">
        <v>454762.16</v>
      </c>
      <c r="CQ17">
        <v>18000</v>
      </c>
      <c r="CT17">
        <v>8</v>
      </c>
      <c r="CU17">
        <v>23</v>
      </c>
      <c r="DF17">
        <v>31</v>
      </c>
      <c r="DJ17" s="1" t="s">
        <v>137</v>
      </c>
      <c r="DK17" s="1" t="s">
        <v>138</v>
      </c>
      <c r="DL17">
        <v>0.85</v>
      </c>
      <c r="DM17">
        <v>0.53</v>
      </c>
    </row>
    <row r="18" spans="1:117" x14ac:dyDescent="0.25">
      <c r="A18" s="1" t="s">
        <v>318</v>
      </c>
      <c r="B18" s="1" t="s">
        <v>319</v>
      </c>
      <c r="C18" s="1" t="s">
        <v>320</v>
      </c>
      <c r="D18" t="s">
        <v>321</v>
      </c>
      <c r="E18" s="1" t="s">
        <v>322</v>
      </c>
      <c r="F18" s="1" t="s">
        <v>323</v>
      </c>
      <c r="G18" t="s">
        <v>324</v>
      </c>
      <c r="H18">
        <v>-83.697282999999999</v>
      </c>
      <c r="I18">
        <v>32.579461999999999</v>
      </c>
      <c r="J18" t="s">
        <v>325</v>
      </c>
      <c r="K18" t="b">
        <v>0</v>
      </c>
      <c r="L18" t="b">
        <v>0</v>
      </c>
      <c r="M18">
        <v>8</v>
      </c>
      <c r="N18">
        <v>20</v>
      </c>
      <c r="O18">
        <v>146</v>
      </c>
      <c r="P18" s="1" t="s">
        <v>125</v>
      </c>
      <c r="R18">
        <v>5.8</v>
      </c>
      <c r="S18" s="1" t="s">
        <v>125</v>
      </c>
      <c r="T18">
        <v>80</v>
      </c>
      <c r="U18">
        <v>0</v>
      </c>
      <c r="V18">
        <v>0</v>
      </c>
      <c r="W18">
        <v>0</v>
      </c>
      <c r="Y18">
        <v>0</v>
      </c>
      <c r="Z18" s="1"/>
      <c r="AA18" s="1" t="s">
        <v>146</v>
      </c>
      <c r="AB18">
        <v>63</v>
      </c>
      <c r="AC18">
        <v>17</v>
      </c>
      <c r="AD18">
        <v>80</v>
      </c>
      <c r="AE18">
        <v>0</v>
      </c>
      <c r="AF18">
        <v>80</v>
      </c>
      <c r="AG18">
        <v>0</v>
      </c>
      <c r="AH18">
        <v>3</v>
      </c>
      <c r="AI18">
        <v>151</v>
      </c>
      <c r="AJ18" t="b">
        <v>0</v>
      </c>
      <c r="AK18" t="b">
        <v>0</v>
      </c>
      <c r="AL18" t="b">
        <v>1</v>
      </c>
      <c r="AM18" t="b">
        <v>0</v>
      </c>
      <c r="AN18" t="b">
        <v>0</v>
      </c>
      <c r="AO18" s="1" t="s">
        <v>165</v>
      </c>
      <c r="AP18" s="1"/>
      <c r="AQ18" s="1" t="s">
        <v>125</v>
      </c>
      <c r="AR18" s="1"/>
      <c r="AS18" s="1"/>
      <c r="AT18" s="1"/>
      <c r="AU18" s="1"/>
      <c r="AV18" s="1" t="s">
        <v>311</v>
      </c>
      <c r="AW18" s="1" t="s">
        <v>312</v>
      </c>
      <c r="AX18" s="1" t="s">
        <v>313</v>
      </c>
      <c r="AY18" s="1" t="s">
        <v>314</v>
      </c>
      <c r="AZ18" s="1" t="s">
        <v>315</v>
      </c>
      <c r="BA18" s="1"/>
      <c r="BB18" s="1" t="s">
        <v>316</v>
      </c>
      <c r="BC18" s="1" t="s">
        <v>319</v>
      </c>
      <c r="BD18" s="1" t="s">
        <v>134</v>
      </c>
      <c r="BE18" s="1"/>
      <c r="BF18" s="1" t="s">
        <v>135</v>
      </c>
      <c r="BG18" s="1"/>
      <c r="BH18">
        <v>74</v>
      </c>
      <c r="BI18">
        <v>33</v>
      </c>
      <c r="BJ18">
        <v>35</v>
      </c>
      <c r="BK18">
        <v>35</v>
      </c>
      <c r="BL18" s="1"/>
      <c r="BM18" s="1"/>
      <c r="BN18" s="1"/>
      <c r="BO18">
        <v>1100000</v>
      </c>
      <c r="BP18" s="1" t="s">
        <v>323</v>
      </c>
      <c r="BQ18" s="1" t="s">
        <v>322</v>
      </c>
      <c r="BR18" s="1" t="s">
        <v>155</v>
      </c>
      <c r="BS18" s="1" t="s">
        <v>125</v>
      </c>
      <c r="BT18">
        <v>5.8</v>
      </c>
      <c r="BU18" s="1" t="s">
        <v>125</v>
      </c>
      <c r="BV18" s="1" t="s">
        <v>125</v>
      </c>
      <c r="BW18">
        <v>0</v>
      </c>
      <c r="BX18">
        <v>24</v>
      </c>
      <c r="BY18">
        <v>32</v>
      </c>
      <c r="BZ18">
        <v>16</v>
      </c>
      <c r="CA18">
        <v>8</v>
      </c>
      <c r="CC18">
        <v>782</v>
      </c>
      <c r="CD18">
        <v>1002</v>
      </c>
      <c r="CE18">
        <v>1238</v>
      </c>
      <c r="CF18">
        <v>1383</v>
      </c>
      <c r="CG18">
        <v>64445</v>
      </c>
      <c r="CH18">
        <v>17259</v>
      </c>
      <c r="CI18">
        <v>81704</v>
      </c>
      <c r="CJ18">
        <v>0</v>
      </c>
      <c r="CK18">
        <v>81704</v>
      </c>
      <c r="CL18">
        <v>19050.021390000002</v>
      </c>
      <c r="CM18">
        <v>100754.0214</v>
      </c>
      <c r="CN18">
        <v>19496486.25</v>
      </c>
      <c r="CO18">
        <v>13587660</v>
      </c>
      <c r="CP18">
        <v>408889.77799999999</v>
      </c>
      <c r="CQ18">
        <v>20000</v>
      </c>
      <c r="CT18">
        <v>22</v>
      </c>
      <c r="CU18">
        <v>41</v>
      </c>
      <c r="DF18">
        <v>64</v>
      </c>
      <c r="DJ18" s="1" t="s">
        <v>137</v>
      </c>
      <c r="DK18" s="1" t="s">
        <v>138</v>
      </c>
      <c r="DL18">
        <v>0.85</v>
      </c>
      <c r="DM18">
        <v>0.53</v>
      </c>
    </row>
    <row r="19" spans="1:117" x14ac:dyDescent="0.25">
      <c r="A19" s="1" t="s">
        <v>326</v>
      </c>
      <c r="B19" s="1" t="s">
        <v>327</v>
      </c>
      <c r="C19" s="1" t="s">
        <v>328</v>
      </c>
      <c r="D19" t="s">
        <v>329</v>
      </c>
      <c r="E19" s="1" t="s">
        <v>142</v>
      </c>
      <c r="F19" s="1" t="s">
        <v>143</v>
      </c>
      <c r="G19">
        <v>31401</v>
      </c>
      <c r="H19">
        <v>32.059930999999999</v>
      </c>
      <c r="I19">
        <v>-81.097364999999996</v>
      </c>
      <c r="J19" t="s">
        <v>330</v>
      </c>
      <c r="K19" t="b">
        <v>1</v>
      </c>
      <c r="L19" t="b">
        <v>0</v>
      </c>
      <c r="M19">
        <v>1</v>
      </c>
      <c r="N19">
        <v>2</v>
      </c>
      <c r="O19">
        <v>163</v>
      </c>
      <c r="P19" s="1" t="s">
        <v>125</v>
      </c>
      <c r="Q19">
        <v>1</v>
      </c>
      <c r="R19">
        <v>0.72</v>
      </c>
      <c r="S19" s="1" t="s">
        <v>125</v>
      </c>
      <c r="T19">
        <v>42</v>
      </c>
      <c r="U19">
        <v>0</v>
      </c>
      <c r="V19">
        <v>0</v>
      </c>
      <c r="W19">
        <v>0</v>
      </c>
      <c r="Y19">
        <v>0</v>
      </c>
      <c r="Z19" s="1"/>
      <c r="AA19" s="1" t="s">
        <v>146</v>
      </c>
      <c r="AB19">
        <v>41</v>
      </c>
      <c r="AC19">
        <v>0</v>
      </c>
      <c r="AD19">
        <v>41</v>
      </c>
      <c r="AE19">
        <v>0</v>
      </c>
      <c r="AF19">
        <v>41</v>
      </c>
      <c r="AG19">
        <v>0</v>
      </c>
      <c r="AH19">
        <v>2</v>
      </c>
      <c r="AI19">
        <v>42</v>
      </c>
      <c r="AJ19" t="b">
        <v>0</v>
      </c>
      <c r="AK19" t="b">
        <v>0</v>
      </c>
      <c r="AL19" t="b">
        <v>0</v>
      </c>
      <c r="AM19" t="b">
        <v>1</v>
      </c>
      <c r="AN19" t="b">
        <v>0</v>
      </c>
      <c r="AO19" s="1" t="s">
        <v>165</v>
      </c>
      <c r="AP19" s="1"/>
      <c r="AQ19" s="1" t="s">
        <v>125</v>
      </c>
      <c r="AR19" s="1"/>
      <c r="AS19" s="1"/>
      <c r="AT19" s="1"/>
      <c r="AU19" s="1"/>
      <c r="AV19" s="1" t="s">
        <v>331</v>
      </c>
      <c r="AW19" s="1" t="s">
        <v>332</v>
      </c>
      <c r="AX19" s="1" t="s">
        <v>333</v>
      </c>
      <c r="AY19" s="1" t="s">
        <v>334</v>
      </c>
      <c r="AZ19" s="1" t="s">
        <v>335</v>
      </c>
      <c r="BA19" s="1" t="s">
        <v>336</v>
      </c>
      <c r="BB19" s="1" t="s">
        <v>172</v>
      </c>
      <c r="BC19" s="1" t="s">
        <v>327</v>
      </c>
      <c r="BD19" s="1" t="s">
        <v>134</v>
      </c>
      <c r="BE19" s="1"/>
      <c r="BF19" s="1" t="s">
        <v>135</v>
      </c>
      <c r="BG19" s="1"/>
      <c r="BH19">
        <v>67.5</v>
      </c>
      <c r="BI19">
        <v>29</v>
      </c>
      <c r="BJ19">
        <v>31</v>
      </c>
      <c r="BK19">
        <v>31</v>
      </c>
      <c r="BL19" s="1"/>
      <c r="BM19" s="1"/>
      <c r="BN19" s="1"/>
      <c r="BO19">
        <v>825000</v>
      </c>
      <c r="BP19" s="1" t="s">
        <v>143</v>
      </c>
      <c r="BQ19" s="1" t="s">
        <v>142</v>
      </c>
      <c r="BR19" s="1" t="s">
        <v>337</v>
      </c>
      <c r="BS19" s="1" t="s">
        <v>125</v>
      </c>
      <c r="BT19">
        <v>0.71499999999999997</v>
      </c>
      <c r="BU19" s="1" t="s">
        <v>127</v>
      </c>
      <c r="BV19" s="1" t="s">
        <v>127</v>
      </c>
      <c r="BW19">
        <v>0</v>
      </c>
      <c r="BX19">
        <v>26</v>
      </c>
      <c r="BY19">
        <v>13</v>
      </c>
      <c r="BZ19">
        <v>2</v>
      </c>
      <c r="CA19">
        <v>0</v>
      </c>
      <c r="CC19">
        <v>821.92307689999996</v>
      </c>
      <c r="CD19">
        <v>1181.769231</v>
      </c>
      <c r="CE19">
        <v>1171</v>
      </c>
      <c r="CG19">
        <v>39075</v>
      </c>
      <c r="CH19">
        <v>0</v>
      </c>
      <c r="CI19">
        <v>39075</v>
      </c>
      <c r="CJ19">
        <v>0</v>
      </c>
      <c r="CK19">
        <v>39075</v>
      </c>
      <c r="CL19">
        <v>7613</v>
      </c>
      <c r="CM19">
        <v>46688</v>
      </c>
      <c r="CN19">
        <v>14326003.800000001</v>
      </c>
      <c r="CO19">
        <v>9500236.8000000007</v>
      </c>
      <c r="CP19">
        <v>201203</v>
      </c>
      <c r="CQ19">
        <v>10500</v>
      </c>
      <c r="CS19">
        <v>16</v>
      </c>
      <c r="CU19">
        <v>9</v>
      </c>
      <c r="CW19">
        <v>16</v>
      </c>
      <c r="DF19">
        <v>25</v>
      </c>
      <c r="DJ19" s="1" t="s">
        <v>156</v>
      </c>
      <c r="DK19" s="1" t="s">
        <v>138</v>
      </c>
      <c r="DL19">
        <v>0.93</v>
      </c>
      <c r="DM19">
        <v>0.6</v>
      </c>
    </row>
    <row r="20" spans="1:117" x14ac:dyDescent="0.25">
      <c r="A20" s="1" t="s">
        <v>338</v>
      </c>
      <c r="B20" s="1" t="s">
        <v>339</v>
      </c>
      <c r="C20" s="1" t="s">
        <v>340</v>
      </c>
      <c r="D20" t="s">
        <v>341</v>
      </c>
      <c r="E20" s="1" t="s">
        <v>342</v>
      </c>
      <c r="F20" s="1" t="s">
        <v>343</v>
      </c>
      <c r="G20" t="s">
        <v>344</v>
      </c>
      <c r="H20">
        <v>-84.277345999999994</v>
      </c>
      <c r="I20">
        <v>33.764333999999998</v>
      </c>
      <c r="J20" t="s">
        <v>345</v>
      </c>
      <c r="K20" t="b">
        <v>0</v>
      </c>
      <c r="L20" t="b">
        <v>0</v>
      </c>
      <c r="M20" t="s">
        <v>346</v>
      </c>
      <c r="N20" t="s">
        <v>347</v>
      </c>
      <c r="O20" t="s">
        <v>348</v>
      </c>
      <c r="P20" s="1" t="s">
        <v>125</v>
      </c>
      <c r="Q20">
        <v>1</v>
      </c>
      <c r="R20">
        <v>2.57</v>
      </c>
      <c r="S20" s="1" t="s">
        <v>349</v>
      </c>
      <c r="T20">
        <v>66</v>
      </c>
      <c r="U20">
        <v>0</v>
      </c>
      <c r="V20">
        <v>0</v>
      </c>
      <c r="W20">
        <v>0</v>
      </c>
      <c r="Y20">
        <v>0</v>
      </c>
      <c r="Z20" s="1"/>
      <c r="AA20" s="1" t="s">
        <v>146</v>
      </c>
      <c r="AB20">
        <v>66</v>
      </c>
      <c r="AC20">
        <v>0</v>
      </c>
      <c r="AD20">
        <v>66</v>
      </c>
      <c r="AE20">
        <v>0</v>
      </c>
      <c r="AF20">
        <v>66</v>
      </c>
      <c r="AG20">
        <v>40</v>
      </c>
      <c r="AH20">
        <v>8</v>
      </c>
      <c r="AI20">
        <v>74</v>
      </c>
      <c r="AJ20" t="b">
        <v>0</v>
      </c>
      <c r="AK20" t="b">
        <v>0</v>
      </c>
      <c r="AL20" t="b">
        <v>0</v>
      </c>
      <c r="AM20" t="b">
        <v>1</v>
      </c>
      <c r="AN20" t="b">
        <v>0</v>
      </c>
      <c r="AO20" s="1" t="s">
        <v>127</v>
      </c>
      <c r="AP20" s="1" t="s">
        <v>125</v>
      </c>
      <c r="AQ20" s="1" t="s">
        <v>125</v>
      </c>
      <c r="AR20" s="1"/>
      <c r="AS20" s="1"/>
      <c r="AT20" s="1"/>
      <c r="AU20" s="1"/>
      <c r="AV20" s="1" t="s">
        <v>350</v>
      </c>
      <c r="AW20" s="1" t="s">
        <v>351</v>
      </c>
      <c r="AX20" s="1" t="s">
        <v>130</v>
      </c>
      <c r="AY20" s="1" t="s">
        <v>352</v>
      </c>
      <c r="AZ20" s="1" t="s">
        <v>353</v>
      </c>
      <c r="BA20" s="1" t="s">
        <v>354</v>
      </c>
      <c r="BB20" s="1" t="s">
        <v>172</v>
      </c>
      <c r="BC20" s="1" t="s">
        <v>339</v>
      </c>
      <c r="BD20" s="1" t="s">
        <v>134</v>
      </c>
      <c r="BE20" s="1"/>
      <c r="BF20" s="1" t="s">
        <v>355</v>
      </c>
      <c r="BG20" s="1"/>
      <c r="BH20">
        <v>74</v>
      </c>
      <c r="BI20">
        <v>36</v>
      </c>
      <c r="BJ20">
        <v>39</v>
      </c>
      <c r="BK20">
        <v>39</v>
      </c>
      <c r="BL20" s="1"/>
      <c r="BM20" s="1" t="s">
        <v>127</v>
      </c>
      <c r="BN20" s="1" t="s">
        <v>127</v>
      </c>
      <c r="BO20">
        <v>1150000</v>
      </c>
      <c r="BP20" s="1" t="s">
        <v>343</v>
      </c>
      <c r="BQ20" s="1" t="s">
        <v>342</v>
      </c>
      <c r="BR20" s="1" t="s">
        <v>155</v>
      </c>
      <c r="BS20" s="1" t="s">
        <v>125</v>
      </c>
      <c r="BT20">
        <v>2.5710000000000002</v>
      </c>
      <c r="BU20" s="1" t="s">
        <v>125</v>
      </c>
      <c r="BV20" s="1" t="s">
        <v>125</v>
      </c>
      <c r="BW20">
        <v>0</v>
      </c>
      <c r="BX20">
        <v>30</v>
      </c>
      <c r="BY20">
        <v>24</v>
      </c>
      <c r="BZ20">
        <v>12</v>
      </c>
      <c r="CA20">
        <v>0</v>
      </c>
      <c r="CC20">
        <v>655</v>
      </c>
      <c r="CD20">
        <v>852</v>
      </c>
      <c r="CE20">
        <v>1280</v>
      </c>
      <c r="CG20">
        <v>55458</v>
      </c>
      <c r="CH20">
        <v>0</v>
      </c>
      <c r="CI20">
        <v>55458</v>
      </c>
      <c r="CJ20">
        <v>0</v>
      </c>
      <c r="CK20">
        <v>55458</v>
      </c>
      <c r="CL20">
        <v>3450</v>
      </c>
      <c r="CM20">
        <v>58908</v>
      </c>
      <c r="CN20">
        <v>22387014.469999999</v>
      </c>
      <c r="CO20">
        <v>16883315.039999999</v>
      </c>
      <c r="CP20">
        <v>485540.18</v>
      </c>
      <c r="CQ20">
        <v>16500</v>
      </c>
      <c r="CR20">
        <v>10</v>
      </c>
      <c r="CS20">
        <v>10</v>
      </c>
      <c r="CT20">
        <v>10</v>
      </c>
      <c r="CU20">
        <v>9</v>
      </c>
      <c r="CV20">
        <v>5</v>
      </c>
      <c r="CW20">
        <v>9</v>
      </c>
      <c r="CX20">
        <v>10</v>
      </c>
      <c r="CY20">
        <v>10</v>
      </c>
      <c r="CZ20">
        <v>10</v>
      </c>
      <c r="DA20">
        <v>4</v>
      </c>
      <c r="DF20">
        <v>20</v>
      </c>
      <c r="DI20">
        <v>6</v>
      </c>
      <c r="DJ20" s="1" t="s">
        <v>137</v>
      </c>
      <c r="DK20" s="1" t="s">
        <v>138</v>
      </c>
      <c r="DL20">
        <v>0.93</v>
      </c>
      <c r="DM20">
        <v>0.56000000000000005</v>
      </c>
    </row>
    <row r="21" spans="1:117" x14ac:dyDescent="0.25">
      <c r="A21" s="1" t="s">
        <v>356</v>
      </c>
      <c r="B21" s="1" t="s">
        <v>357</v>
      </c>
      <c r="C21" s="1" t="s">
        <v>358</v>
      </c>
      <c r="D21" t="s">
        <v>359</v>
      </c>
      <c r="E21" s="1" t="s">
        <v>360</v>
      </c>
      <c r="F21" s="1" t="s">
        <v>361</v>
      </c>
      <c r="G21" t="s">
        <v>362</v>
      </c>
      <c r="H21">
        <v>-83.382613000000006</v>
      </c>
      <c r="I21">
        <v>30.985643</v>
      </c>
      <c r="J21" t="s">
        <v>363</v>
      </c>
      <c r="K21" t="b">
        <v>0</v>
      </c>
      <c r="L21" t="b">
        <v>0</v>
      </c>
      <c r="M21">
        <v>8</v>
      </c>
      <c r="N21">
        <v>8</v>
      </c>
      <c r="O21">
        <v>175</v>
      </c>
      <c r="P21" s="1" t="s">
        <v>125</v>
      </c>
      <c r="Q21">
        <v>1</v>
      </c>
      <c r="R21">
        <v>7.52</v>
      </c>
      <c r="S21" s="1" t="s">
        <v>125</v>
      </c>
      <c r="T21">
        <v>56</v>
      </c>
      <c r="U21">
        <v>0</v>
      </c>
      <c r="V21">
        <v>0</v>
      </c>
      <c r="W21">
        <v>0</v>
      </c>
      <c r="Y21">
        <v>0</v>
      </c>
      <c r="Z21" s="1"/>
      <c r="AA21" s="1" t="s">
        <v>146</v>
      </c>
      <c r="AB21">
        <v>50</v>
      </c>
      <c r="AC21">
        <v>6</v>
      </c>
      <c r="AD21">
        <v>56</v>
      </c>
      <c r="AE21">
        <v>0</v>
      </c>
      <c r="AF21">
        <v>56</v>
      </c>
      <c r="AG21">
        <v>0</v>
      </c>
      <c r="AH21">
        <v>4</v>
      </c>
      <c r="AI21">
        <v>112</v>
      </c>
      <c r="AJ21" t="b">
        <v>0</v>
      </c>
      <c r="AK21" t="b">
        <v>0</v>
      </c>
      <c r="AL21" t="b">
        <v>1</v>
      </c>
      <c r="AM21" t="b">
        <v>0</v>
      </c>
      <c r="AN21" t="b">
        <v>0</v>
      </c>
      <c r="AO21" s="1" t="s">
        <v>165</v>
      </c>
      <c r="AP21" s="1"/>
      <c r="AQ21" s="1" t="s">
        <v>125</v>
      </c>
      <c r="AR21" s="1"/>
      <c r="AS21" s="1"/>
      <c r="AT21" s="1"/>
      <c r="AU21" s="1"/>
      <c r="AV21" s="1" t="s">
        <v>364</v>
      </c>
      <c r="AW21" s="1" t="s">
        <v>365</v>
      </c>
      <c r="AX21" s="1" t="s">
        <v>333</v>
      </c>
      <c r="AY21" s="1" t="s">
        <v>366</v>
      </c>
      <c r="AZ21" s="1" t="s">
        <v>367</v>
      </c>
      <c r="BA21" s="1"/>
      <c r="BB21" s="1" t="s">
        <v>172</v>
      </c>
      <c r="BC21" s="1" t="s">
        <v>357</v>
      </c>
      <c r="BD21" s="1" t="s">
        <v>134</v>
      </c>
      <c r="BE21" s="1"/>
      <c r="BF21" s="1" t="s">
        <v>210</v>
      </c>
      <c r="BG21" s="1"/>
      <c r="BH21">
        <v>71</v>
      </c>
      <c r="BI21">
        <v>30</v>
      </c>
      <c r="BJ21">
        <v>32</v>
      </c>
      <c r="BK21">
        <v>32</v>
      </c>
      <c r="BL21" s="1"/>
      <c r="BM21" s="1"/>
      <c r="BN21" s="1"/>
      <c r="BO21">
        <v>1035000</v>
      </c>
      <c r="BP21" s="1" t="s">
        <v>361</v>
      </c>
      <c r="BQ21" s="1" t="s">
        <v>360</v>
      </c>
      <c r="BR21" s="1" t="s">
        <v>136</v>
      </c>
      <c r="BS21" s="1" t="s">
        <v>127</v>
      </c>
      <c r="BT21">
        <v>7.5179999999999998</v>
      </c>
      <c r="BU21" s="1" t="s">
        <v>125</v>
      </c>
      <c r="BV21" s="1" t="s">
        <v>125</v>
      </c>
      <c r="BW21">
        <v>0</v>
      </c>
      <c r="BX21">
        <v>8</v>
      </c>
      <c r="BY21">
        <v>38</v>
      </c>
      <c r="BZ21">
        <v>10</v>
      </c>
      <c r="CA21">
        <v>0</v>
      </c>
      <c r="CC21">
        <v>821</v>
      </c>
      <c r="CD21">
        <v>1060</v>
      </c>
      <c r="CE21">
        <v>1243</v>
      </c>
      <c r="CG21">
        <v>52974</v>
      </c>
      <c r="CH21">
        <v>6304</v>
      </c>
      <c r="CI21">
        <v>59278</v>
      </c>
      <c r="CJ21">
        <v>0</v>
      </c>
      <c r="CK21">
        <v>59278</v>
      </c>
      <c r="CM21">
        <v>59278</v>
      </c>
      <c r="CN21">
        <v>15572251</v>
      </c>
      <c r="CO21">
        <v>10560960</v>
      </c>
      <c r="CP21">
        <v>254924</v>
      </c>
      <c r="CQ21">
        <v>14000</v>
      </c>
      <c r="CT21">
        <v>15</v>
      </c>
      <c r="CU21">
        <v>35</v>
      </c>
      <c r="DF21">
        <v>55</v>
      </c>
      <c r="DJ21" s="1" t="s">
        <v>137</v>
      </c>
      <c r="DK21" s="1" t="s">
        <v>138</v>
      </c>
      <c r="DL21">
        <v>0.85</v>
      </c>
      <c r="DM21">
        <v>0.49</v>
      </c>
    </row>
    <row r="22" spans="1:117" x14ac:dyDescent="0.25">
      <c r="A22" s="1" t="s">
        <v>368</v>
      </c>
      <c r="B22" s="1" t="s">
        <v>369</v>
      </c>
      <c r="C22" s="1" t="s">
        <v>370</v>
      </c>
      <c r="D22" t="s">
        <v>371</v>
      </c>
      <c r="E22" s="1" t="s">
        <v>372</v>
      </c>
      <c r="F22" s="1" t="s">
        <v>373</v>
      </c>
      <c r="G22" t="s">
        <v>374</v>
      </c>
      <c r="H22">
        <v>-83.949034999999995</v>
      </c>
      <c r="I22">
        <v>30.833376999999999</v>
      </c>
      <c r="J22" t="s">
        <v>375</v>
      </c>
      <c r="K22" t="b">
        <v>0</v>
      </c>
      <c r="L22" t="b">
        <v>1</v>
      </c>
      <c r="M22" t="s">
        <v>376</v>
      </c>
      <c r="N22">
        <v>11</v>
      </c>
      <c r="O22">
        <v>173</v>
      </c>
      <c r="P22" s="1" t="s">
        <v>125</v>
      </c>
      <c r="R22">
        <v>4.54</v>
      </c>
      <c r="S22" s="1" t="s">
        <v>125</v>
      </c>
      <c r="T22">
        <v>1</v>
      </c>
      <c r="U22">
        <v>0</v>
      </c>
      <c r="V22">
        <v>0</v>
      </c>
      <c r="W22">
        <v>0</v>
      </c>
      <c r="Y22">
        <v>0</v>
      </c>
      <c r="Z22" s="1"/>
      <c r="AA22" s="1" t="s">
        <v>126</v>
      </c>
      <c r="AB22">
        <v>54</v>
      </c>
      <c r="AC22">
        <v>0</v>
      </c>
      <c r="AD22">
        <v>54</v>
      </c>
      <c r="AE22">
        <v>0</v>
      </c>
      <c r="AF22">
        <v>54</v>
      </c>
      <c r="AG22">
        <v>0</v>
      </c>
      <c r="AH22">
        <v>1</v>
      </c>
      <c r="AI22">
        <v>55</v>
      </c>
      <c r="AJ22" t="b">
        <v>0</v>
      </c>
      <c r="AK22" t="b">
        <v>0</v>
      </c>
      <c r="AL22" t="b">
        <v>1</v>
      </c>
      <c r="AM22" t="b">
        <v>0</v>
      </c>
      <c r="AN22" t="b">
        <v>0</v>
      </c>
      <c r="AO22" s="1" t="s">
        <v>127</v>
      </c>
      <c r="AP22" s="1" t="s">
        <v>127</v>
      </c>
      <c r="AQ22" s="1" t="s">
        <v>125</v>
      </c>
      <c r="AR22" s="1"/>
      <c r="AS22" s="1"/>
      <c r="AT22" s="1"/>
      <c r="AU22" s="1"/>
      <c r="AV22" s="1" t="s">
        <v>377</v>
      </c>
      <c r="AW22" s="1" t="s">
        <v>378</v>
      </c>
      <c r="AX22" s="1" t="s">
        <v>149</v>
      </c>
      <c r="AY22" s="1" t="s">
        <v>379</v>
      </c>
      <c r="AZ22" s="1" t="s">
        <v>380</v>
      </c>
      <c r="BA22" s="1"/>
      <c r="BB22" s="1" t="s">
        <v>172</v>
      </c>
      <c r="BC22" s="1" t="s">
        <v>369</v>
      </c>
      <c r="BD22" s="1" t="s">
        <v>134</v>
      </c>
      <c r="BE22" s="1"/>
      <c r="BF22" s="1" t="s">
        <v>210</v>
      </c>
      <c r="BG22" s="1"/>
      <c r="BH22">
        <v>65.5</v>
      </c>
      <c r="BI22">
        <v>30</v>
      </c>
      <c r="BJ22">
        <v>32</v>
      </c>
      <c r="BK22">
        <v>32</v>
      </c>
      <c r="BL22" s="1"/>
      <c r="BM22" s="1" t="s">
        <v>127</v>
      </c>
      <c r="BN22" s="1" t="s">
        <v>127</v>
      </c>
      <c r="BO22">
        <v>771722</v>
      </c>
      <c r="BP22" s="1" t="s">
        <v>373</v>
      </c>
      <c r="BQ22" s="1" t="s">
        <v>372</v>
      </c>
      <c r="BR22" s="1" t="s">
        <v>155</v>
      </c>
      <c r="BS22" s="1" t="s">
        <v>127</v>
      </c>
      <c r="BT22">
        <v>4.54</v>
      </c>
      <c r="BU22" s="1" t="s">
        <v>125</v>
      </c>
      <c r="BV22" s="1" t="s">
        <v>127</v>
      </c>
      <c r="BW22">
        <v>0</v>
      </c>
      <c r="BX22">
        <v>42</v>
      </c>
      <c r="BY22">
        <v>12</v>
      </c>
      <c r="BZ22">
        <v>0</v>
      </c>
      <c r="CA22">
        <v>0</v>
      </c>
      <c r="CC22">
        <v>693</v>
      </c>
      <c r="CD22">
        <v>905</v>
      </c>
      <c r="CG22">
        <v>39966</v>
      </c>
      <c r="CH22">
        <v>0</v>
      </c>
      <c r="CI22">
        <v>39966</v>
      </c>
      <c r="CJ22">
        <v>0</v>
      </c>
      <c r="CK22">
        <v>39966</v>
      </c>
      <c r="CL22">
        <v>13434</v>
      </c>
      <c r="CM22">
        <v>53400</v>
      </c>
      <c r="CN22">
        <v>12318256</v>
      </c>
      <c r="CO22">
        <v>7798740</v>
      </c>
      <c r="CP22">
        <v>232252</v>
      </c>
      <c r="CQ22">
        <v>13500</v>
      </c>
      <c r="CT22">
        <v>22</v>
      </c>
      <c r="CU22">
        <v>32</v>
      </c>
      <c r="DC22">
        <v>54</v>
      </c>
      <c r="DJ22" s="1" t="s">
        <v>174</v>
      </c>
      <c r="DK22" s="1" t="s">
        <v>292</v>
      </c>
      <c r="DL22">
        <v>0.85</v>
      </c>
      <c r="DM22">
        <v>0.5</v>
      </c>
    </row>
    <row r="23" spans="1:117" x14ac:dyDescent="0.25">
      <c r="A23" s="1" t="s">
        <v>381</v>
      </c>
      <c r="B23" s="1" t="s">
        <v>382</v>
      </c>
      <c r="C23" s="1" t="s">
        <v>383</v>
      </c>
      <c r="D23" t="s">
        <v>384</v>
      </c>
      <c r="E23" s="1" t="s">
        <v>385</v>
      </c>
      <c r="F23" s="1" t="s">
        <v>386</v>
      </c>
      <c r="G23" t="s">
        <v>387</v>
      </c>
      <c r="H23">
        <v>-84.59093</v>
      </c>
      <c r="I23">
        <v>33.707169999999998</v>
      </c>
      <c r="J23" t="s">
        <v>388</v>
      </c>
      <c r="K23" t="b">
        <v>0</v>
      </c>
      <c r="L23" t="b">
        <v>0</v>
      </c>
      <c r="M23">
        <v>5</v>
      </c>
      <c r="N23">
        <v>38</v>
      </c>
      <c r="O23">
        <v>61</v>
      </c>
      <c r="P23" s="1" t="s">
        <v>125</v>
      </c>
      <c r="Q23" t="s">
        <v>329</v>
      </c>
      <c r="R23">
        <v>2.4</v>
      </c>
      <c r="S23" s="1" t="s">
        <v>349</v>
      </c>
      <c r="T23">
        <v>60</v>
      </c>
      <c r="U23">
        <v>0</v>
      </c>
      <c r="V23">
        <v>0</v>
      </c>
      <c r="W23">
        <v>0</v>
      </c>
      <c r="Y23">
        <v>0</v>
      </c>
      <c r="Z23" s="1"/>
      <c r="AA23" s="1" t="s">
        <v>126</v>
      </c>
      <c r="AB23">
        <v>53</v>
      </c>
      <c r="AC23">
        <v>7</v>
      </c>
      <c r="AD23">
        <v>60</v>
      </c>
      <c r="AE23">
        <v>0</v>
      </c>
      <c r="AF23">
        <v>60</v>
      </c>
      <c r="AG23">
        <v>18</v>
      </c>
      <c r="AH23">
        <v>1</v>
      </c>
      <c r="AI23">
        <v>76</v>
      </c>
      <c r="AJ23" t="b">
        <v>0</v>
      </c>
      <c r="AK23" t="b">
        <v>0</v>
      </c>
      <c r="AL23" t="b">
        <v>1</v>
      </c>
      <c r="AM23" t="b">
        <v>0</v>
      </c>
      <c r="AN23" t="b">
        <v>0</v>
      </c>
      <c r="AO23" s="1" t="s">
        <v>165</v>
      </c>
      <c r="AP23" s="1"/>
      <c r="AQ23" s="1" t="s">
        <v>125</v>
      </c>
      <c r="AR23" s="1"/>
      <c r="AS23" s="1"/>
      <c r="AT23" s="1"/>
      <c r="AU23" s="1"/>
      <c r="AV23" s="1" t="s">
        <v>389</v>
      </c>
      <c r="AW23" s="1" t="s">
        <v>390</v>
      </c>
      <c r="AX23" s="1" t="s">
        <v>333</v>
      </c>
      <c r="AY23" s="1" t="s">
        <v>391</v>
      </c>
      <c r="AZ23" s="1" t="s">
        <v>392</v>
      </c>
      <c r="BA23" s="1" t="s">
        <v>393</v>
      </c>
      <c r="BB23" s="1" t="s">
        <v>316</v>
      </c>
      <c r="BC23" s="1" t="s">
        <v>382</v>
      </c>
      <c r="BD23" s="1" t="s">
        <v>134</v>
      </c>
      <c r="BE23" s="1"/>
      <c r="BF23" s="1" t="s">
        <v>355</v>
      </c>
      <c r="BG23" s="1"/>
      <c r="BH23">
        <v>73</v>
      </c>
      <c r="BI23">
        <v>35</v>
      </c>
      <c r="BJ23">
        <v>38</v>
      </c>
      <c r="BK23">
        <v>38</v>
      </c>
      <c r="BL23" s="1"/>
      <c r="BM23" s="1"/>
      <c r="BN23" s="1"/>
      <c r="BO23">
        <v>1034045</v>
      </c>
      <c r="BP23" s="1" t="s">
        <v>386</v>
      </c>
      <c r="BQ23" s="1" t="s">
        <v>385</v>
      </c>
      <c r="BR23" s="1" t="s">
        <v>155</v>
      </c>
      <c r="BS23" s="1" t="s">
        <v>125</v>
      </c>
      <c r="BT23">
        <v>2.3997000000000002</v>
      </c>
      <c r="BU23" s="1" t="s">
        <v>125</v>
      </c>
      <c r="BV23" s="1" t="s">
        <v>125</v>
      </c>
      <c r="BW23">
        <v>0</v>
      </c>
      <c r="BX23">
        <v>36</v>
      </c>
      <c r="BY23">
        <v>24</v>
      </c>
      <c r="BZ23">
        <v>0</v>
      </c>
      <c r="CA23">
        <v>0</v>
      </c>
      <c r="CC23">
        <v>653</v>
      </c>
      <c r="CD23">
        <v>963</v>
      </c>
      <c r="CG23">
        <v>41119</v>
      </c>
      <c r="CH23">
        <v>5501</v>
      </c>
      <c r="CI23">
        <v>46620</v>
      </c>
      <c r="CJ23">
        <v>0</v>
      </c>
      <c r="CK23">
        <v>46620</v>
      </c>
      <c r="CL23">
        <v>21513</v>
      </c>
      <c r="CM23">
        <v>68133</v>
      </c>
      <c r="CN23">
        <v>17773438.09</v>
      </c>
      <c r="CO23">
        <v>12598094</v>
      </c>
      <c r="CP23">
        <v>386623</v>
      </c>
      <c r="CQ23">
        <v>15000</v>
      </c>
      <c r="CU23">
        <v>44</v>
      </c>
      <c r="DA23">
        <v>9</v>
      </c>
      <c r="DD23">
        <v>51</v>
      </c>
      <c r="DJ23" s="1" t="s">
        <v>137</v>
      </c>
      <c r="DK23" s="1" t="s">
        <v>138</v>
      </c>
      <c r="DL23">
        <v>0.86</v>
      </c>
      <c r="DM23">
        <v>0.53</v>
      </c>
    </row>
    <row r="24" spans="1:117" x14ac:dyDescent="0.25">
      <c r="A24" s="1" t="s">
        <v>394</v>
      </c>
      <c r="B24" s="1" t="s">
        <v>395</v>
      </c>
      <c r="C24" s="1" t="s">
        <v>396</v>
      </c>
      <c r="D24" t="s">
        <v>397</v>
      </c>
      <c r="E24" s="1" t="s">
        <v>253</v>
      </c>
      <c r="F24" s="1" t="s">
        <v>254</v>
      </c>
      <c r="G24" t="s">
        <v>398</v>
      </c>
      <c r="H24">
        <v>-84.984998000000004</v>
      </c>
      <c r="I24">
        <v>32.454369</v>
      </c>
      <c r="J24" t="s">
        <v>399</v>
      </c>
      <c r="K24" t="b">
        <v>1</v>
      </c>
      <c r="L24" t="b">
        <v>0</v>
      </c>
      <c r="M24">
        <v>2</v>
      </c>
      <c r="N24">
        <v>15</v>
      </c>
      <c r="O24">
        <v>135</v>
      </c>
      <c r="P24" s="1" t="s">
        <v>125</v>
      </c>
      <c r="R24">
        <v>5.5</v>
      </c>
      <c r="S24" s="1" t="s">
        <v>125</v>
      </c>
      <c r="T24">
        <v>90</v>
      </c>
      <c r="U24">
        <v>0</v>
      </c>
      <c r="V24">
        <v>0</v>
      </c>
      <c r="W24">
        <v>0</v>
      </c>
      <c r="Y24">
        <v>0</v>
      </c>
      <c r="Z24" s="1"/>
      <c r="AA24" s="1" t="s">
        <v>191</v>
      </c>
      <c r="AB24">
        <v>80</v>
      </c>
      <c r="AC24">
        <v>10</v>
      </c>
      <c r="AD24">
        <v>90</v>
      </c>
      <c r="AE24">
        <v>0</v>
      </c>
      <c r="AF24">
        <v>90</v>
      </c>
      <c r="AG24">
        <v>52</v>
      </c>
      <c r="AH24">
        <v>1</v>
      </c>
      <c r="AI24">
        <v>149</v>
      </c>
      <c r="AJ24" t="b">
        <v>0</v>
      </c>
      <c r="AK24" t="b">
        <v>0</v>
      </c>
      <c r="AL24" t="b">
        <v>1</v>
      </c>
      <c r="AM24" t="b">
        <v>0</v>
      </c>
      <c r="AN24" t="b">
        <v>0</v>
      </c>
      <c r="AO24" s="1" t="s">
        <v>165</v>
      </c>
      <c r="AP24" s="1"/>
      <c r="AQ24" s="1" t="s">
        <v>125</v>
      </c>
      <c r="AR24" s="1"/>
      <c r="AS24" s="1"/>
      <c r="AT24" s="1"/>
      <c r="AU24" s="1"/>
      <c r="AV24" s="1" t="s">
        <v>400</v>
      </c>
      <c r="AW24" s="1" t="s">
        <v>401</v>
      </c>
      <c r="AX24" s="1" t="s">
        <v>149</v>
      </c>
      <c r="AY24" s="1" t="s">
        <v>402</v>
      </c>
      <c r="AZ24" s="1" t="s">
        <v>403</v>
      </c>
      <c r="BA24" s="1" t="s">
        <v>404</v>
      </c>
      <c r="BB24" s="1" t="s">
        <v>172</v>
      </c>
      <c r="BC24" s="1" t="s">
        <v>395</v>
      </c>
      <c r="BD24" s="1" t="s">
        <v>134</v>
      </c>
      <c r="BE24" s="1"/>
      <c r="BF24" s="1" t="s">
        <v>135</v>
      </c>
      <c r="BG24" s="1"/>
      <c r="BH24">
        <v>71.5</v>
      </c>
      <c r="BI24">
        <v>33</v>
      </c>
      <c r="BJ24">
        <v>36</v>
      </c>
      <c r="BK24">
        <v>36</v>
      </c>
      <c r="BL24" s="1"/>
      <c r="BM24" s="1"/>
      <c r="BN24" s="1"/>
      <c r="BO24">
        <v>1150000</v>
      </c>
      <c r="BP24" s="1" t="s">
        <v>254</v>
      </c>
      <c r="BQ24" s="1" t="s">
        <v>253</v>
      </c>
      <c r="BR24" s="1" t="s">
        <v>155</v>
      </c>
      <c r="BS24" s="1" t="s">
        <v>125</v>
      </c>
      <c r="BT24">
        <v>5.5</v>
      </c>
      <c r="BU24" s="1" t="s">
        <v>127</v>
      </c>
      <c r="BV24" s="1" t="s">
        <v>125</v>
      </c>
      <c r="BW24">
        <v>0</v>
      </c>
      <c r="BX24">
        <v>80</v>
      </c>
      <c r="BY24">
        <v>10</v>
      </c>
      <c r="BZ24">
        <v>0</v>
      </c>
      <c r="CA24">
        <v>0</v>
      </c>
      <c r="CC24">
        <v>725</v>
      </c>
      <c r="CD24">
        <v>950</v>
      </c>
      <c r="CG24">
        <v>60025</v>
      </c>
      <c r="CH24">
        <v>7475</v>
      </c>
      <c r="CI24">
        <v>67500</v>
      </c>
      <c r="CJ24">
        <v>0</v>
      </c>
      <c r="CK24">
        <v>67500</v>
      </c>
      <c r="CL24">
        <v>5000</v>
      </c>
      <c r="CM24">
        <v>72500</v>
      </c>
      <c r="CN24">
        <v>25910151</v>
      </c>
      <c r="CO24">
        <v>19665000</v>
      </c>
      <c r="CP24">
        <v>492812</v>
      </c>
      <c r="CQ24">
        <v>22500</v>
      </c>
      <c r="CT24">
        <v>18</v>
      </c>
      <c r="CU24">
        <v>62</v>
      </c>
      <c r="CZ24">
        <v>18</v>
      </c>
      <c r="DA24">
        <v>34</v>
      </c>
      <c r="DH24">
        <v>90</v>
      </c>
      <c r="DJ24" s="1" t="s">
        <v>156</v>
      </c>
      <c r="DK24" s="1" t="s">
        <v>138</v>
      </c>
      <c r="DL24">
        <v>0.93</v>
      </c>
      <c r="DM24">
        <v>0.56999999999999995</v>
      </c>
    </row>
    <row r="25" spans="1:117" x14ac:dyDescent="0.25">
      <c r="A25" s="1" t="s">
        <v>405</v>
      </c>
      <c r="B25" s="1" t="s">
        <v>406</v>
      </c>
      <c r="C25" s="1" t="s">
        <v>407</v>
      </c>
      <c r="D25" t="s">
        <v>408</v>
      </c>
      <c r="E25" s="1" t="s">
        <v>409</v>
      </c>
      <c r="F25" s="1" t="s">
        <v>410</v>
      </c>
      <c r="G25" t="s">
        <v>411</v>
      </c>
      <c r="H25">
        <v>-81.295109999999994</v>
      </c>
      <c r="I25">
        <v>31.926570000000002</v>
      </c>
      <c r="J25" t="s">
        <v>412</v>
      </c>
      <c r="K25" t="b">
        <v>0</v>
      </c>
      <c r="L25" t="b">
        <v>1</v>
      </c>
      <c r="M25">
        <v>1</v>
      </c>
      <c r="N25">
        <v>1</v>
      </c>
      <c r="O25">
        <v>164</v>
      </c>
      <c r="P25" s="1" t="s">
        <v>125</v>
      </c>
      <c r="R25">
        <v>3.36</v>
      </c>
      <c r="S25" s="1" t="s">
        <v>125</v>
      </c>
      <c r="T25">
        <v>29</v>
      </c>
      <c r="U25">
        <v>0</v>
      </c>
      <c r="V25">
        <v>0</v>
      </c>
      <c r="W25">
        <v>0</v>
      </c>
      <c r="Y25">
        <v>0</v>
      </c>
      <c r="Z25" s="1"/>
      <c r="AA25" s="1" t="s">
        <v>126</v>
      </c>
      <c r="AB25">
        <v>29</v>
      </c>
      <c r="AC25">
        <v>0</v>
      </c>
      <c r="AD25">
        <v>29</v>
      </c>
      <c r="AE25">
        <v>0</v>
      </c>
      <c r="AF25">
        <v>29</v>
      </c>
      <c r="AH25">
        <v>1</v>
      </c>
      <c r="AI25">
        <v>47</v>
      </c>
      <c r="AJ25" t="b">
        <v>1</v>
      </c>
      <c r="AK25" t="b">
        <v>0</v>
      </c>
      <c r="AL25" t="b">
        <v>0</v>
      </c>
      <c r="AM25" t="b">
        <v>1</v>
      </c>
      <c r="AN25" t="b">
        <v>0</v>
      </c>
      <c r="AO25" s="1" t="s">
        <v>165</v>
      </c>
      <c r="AP25" s="1"/>
      <c r="AQ25" s="1" t="s">
        <v>125</v>
      </c>
      <c r="AR25" s="1"/>
      <c r="AS25" s="1"/>
      <c r="AT25" s="1"/>
      <c r="AU25" s="1"/>
      <c r="AV25" s="1" t="s">
        <v>413</v>
      </c>
      <c r="AW25" s="1" t="s">
        <v>414</v>
      </c>
      <c r="AX25" s="1" t="s">
        <v>333</v>
      </c>
      <c r="AY25" s="1" t="s">
        <v>415</v>
      </c>
      <c r="AZ25" s="1" t="s">
        <v>416</v>
      </c>
      <c r="BA25" s="1" t="s">
        <v>417</v>
      </c>
      <c r="BB25" s="1" t="s">
        <v>172</v>
      </c>
      <c r="BC25" s="1" t="s">
        <v>406</v>
      </c>
      <c r="BD25" s="1" t="s">
        <v>134</v>
      </c>
      <c r="BE25" s="1"/>
      <c r="BF25" s="1" t="s">
        <v>210</v>
      </c>
      <c r="BG25" s="1"/>
      <c r="BH25">
        <v>72.5</v>
      </c>
      <c r="BI25">
        <v>33</v>
      </c>
      <c r="BJ25">
        <v>35</v>
      </c>
      <c r="BK25">
        <v>35</v>
      </c>
      <c r="BL25" s="1"/>
      <c r="BM25" s="1"/>
      <c r="BN25" s="1"/>
      <c r="BO25">
        <v>914000</v>
      </c>
      <c r="BP25" s="1" t="s">
        <v>410</v>
      </c>
      <c r="BQ25" s="1" t="s">
        <v>409</v>
      </c>
      <c r="BR25" s="1" t="s">
        <v>155</v>
      </c>
      <c r="BS25" s="1" t="s">
        <v>127</v>
      </c>
      <c r="BT25">
        <v>3.363</v>
      </c>
      <c r="BU25" s="1" t="s">
        <v>125</v>
      </c>
      <c r="BV25" s="1" t="s">
        <v>127</v>
      </c>
      <c r="BW25">
        <v>0</v>
      </c>
      <c r="BX25">
        <v>0</v>
      </c>
      <c r="BY25">
        <v>29</v>
      </c>
      <c r="BZ25">
        <v>0</v>
      </c>
      <c r="CA25">
        <v>0</v>
      </c>
      <c r="CD25">
        <v>850</v>
      </c>
      <c r="CG25">
        <v>24650</v>
      </c>
      <c r="CH25">
        <v>0</v>
      </c>
      <c r="CI25">
        <v>24650</v>
      </c>
      <c r="CJ25">
        <v>0</v>
      </c>
      <c r="CK25">
        <v>24650</v>
      </c>
      <c r="CL25">
        <v>6428</v>
      </c>
      <c r="CM25">
        <v>31078</v>
      </c>
      <c r="CN25">
        <v>13216384</v>
      </c>
      <c r="CO25">
        <v>8150835</v>
      </c>
      <c r="CP25">
        <v>203898.48</v>
      </c>
      <c r="CQ25">
        <v>7250</v>
      </c>
      <c r="CR25">
        <v>2</v>
      </c>
      <c r="CT25">
        <v>8</v>
      </c>
      <c r="CU25">
        <v>11</v>
      </c>
      <c r="CV25">
        <v>8</v>
      </c>
      <c r="DD25">
        <v>21</v>
      </c>
      <c r="DJ25" s="1" t="s">
        <v>156</v>
      </c>
      <c r="DK25" s="1" t="s">
        <v>138</v>
      </c>
      <c r="DL25">
        <v>0.83</v>
      </c>
      <c r="DM25">
        <v>0.52</v>
      </c>
    </row>
    <row r="26" spans="1:117" x14ac:dyDescent="0.25">
      <c r="A26" s="1" t="s">
        <v>418</v>
      </c>
      <c r="B26" s="1" t="s">
        <v>419</v>
      </c>
      <c r="C26" s="1" t="s">
        <v>420</v>
      </c>
      <c r="D26" t="s">
        <v>329</v>
      </c>
      <c r="E26" s="1" t="s">
        <v>421</v>
      </c>
      <c r="F26" s="1" t="s">
        <v>422</v>
      </c>
      <c r="G26" t="s">
        <v>423</v>
      </c>
      <c r="H26">
        <v>-84.798794000000001</v>
      </c>
      <c r="I26">
        <v>33.909211999999997</v>
      </c>
      <c r="J26" t="s">
        <v>424</v>
      </c>
      <c r="K26" t="b">
        <v>0</v>
      </c>
      <c r="L26" t="b">
        <v>0</v>
      </c>
      <c r="M26">
        <v>14</v>
      </c>
      <c r="N26">
        <v>31</v>
      </c>
      <c r="O26">
        <v>19</v>
      </c>
      <c r="P26" s="1" t="s">
        <v>125</v>
      </c>
      <c r="Q26">
        <v>1</v>
      </c>
      <c r="R26">
        <v>14.4</v>
      </c>
      <c r="S26" s="1" t="s">
        <v>125</v>
      </c>
      <c r="T26">
        <v>0</v>
      </c>
      <c r="U26">
        <v>108</v>
      </c>
      <c r="V26">
        <v>0</v>
      </c>
      <c r="W26">
        <v>0</v>
      </c>
      <c r="Y26">
        <v>0</v>
      </c>
      <c r="Z26" s="1" t="s">
        <v>146</v>
      </c>
      <c r="AA26" s="1" t="s">
        <v>146</v>
      </c>
      <c r="AB26">
        <v>108</v>
      </c>
      <c r="AC26">
        <v>0</v>
      </c>
      <c r="AD26">
        <v>108</v>
      </c>
      <c r="AE26">
        <v>0</v>
      </c>
      <c r="AF26">
        <v>108</v>
      </c>
      <c r="AG26">
        <v>0</v>
      </c>
      <c r="AH26">
        <v>18</v>
      </c>
      <c r="AI26">
        <v>167</v>
      </c>
      <c r="AJ26" t="b">
        <v>0</v>
      </c>
      <c r="AK26" t="b">
        <v>0</v>
      </c>
      <c r="AL26" t="b">
        <v>1</v>
      </c>
      <c r="AM26" t="b">
        <v>0</v>
      </c>
      <c r="AN26" t="b">
        <v>1</v>
      </c>
      <c r="AO26" s="1" t="s">
        <v>165</v>
      </c>
      <c r="AP26" s="1"/>
      <c r="AQ26" s="1" t="s">
        <v>125</v>
      </c>
      <c r="AR26" s="1" t="s">
        <v>127</v>
      </c>
      <c r="AS26" s="1"/>
      <c r="AT26" s="1"/>
      <c r="AU26" s="1"/>
      <c r="AV26" s="1" t="s">
        <v>425</v>
      </c>
      <c r="AW26" s="1" t="s">
        <v>426</v>
      </c>
      <c r="AX26" s="1" t="s">
        <v>427</v>
      </c>
      <c r="AY26" s="1" t="s">
        <v>428</v>
      </c>
      <c r="AZ26" s="1" t="s">
        <v>429</v>
      </c>
      <c r="BA26" s="1" t="s">
        <v>430</v>
      </c>
      <c r="BB26" s="1" t="s">
        <v>172</v>
      </c>
      <c r="BC26" s="1" t="s">
        <v>419</v>
      </c>
      <c r="BD26" s="1" t="s">
        <v>153</v>
      </c>
      <c r="BE26" s="1"/>
      <c r="BF26" s="1" t="s">
        <v>355</v>
      </c>
      <c r="BG26" s="1" t="s">
        <v>154</v>
      </c>
      <c r="BH26">
        <v>31</v>
      </c>
      <c r="BI26">
        <v>41</v>
      </c>
      <c r="BJ26">
        <v>41</v>
      </c>
      <c r="BK26">
        <v>41</v>
      </c>
      <c r="BL26" s="1"/>
      <c r="BM26" s="1"/>
      <c r="BN26" s="1"/>
      <c r="BO26">
        <v>970000</v>
      </c>
      <c r="BP26" s="1" t="s">
        <v>422</v>
      </c>
      <c r="BQ26" s="1" t="s">
        <v>421</v>
      </c>
      <c r="BR26" s="1" t="s">
        <v>155</v>
      </c>
      <c r="BS26" s="1" t="s">
        <v>125</v>
      </c>
      <c r="BT26">
        <v>14.401</v>
      </c>
      <c r="BU26" s="1" t="s">
        <v>125</v>
      </c>
      <c r="BV26" s="1" t="s">
        <v>125</v>
      </c>
      <c r="BW26">
        <v>0</v>
      </c>
      <c r="BX26">
        <v>52</v>
      </c>
      <c r="BY26">
        <v>36</v>
      </c>
      <c r="BZ26">
        <v>20</v>
      </c>
      <c r="CA26">
        <v>0</v>
      </c>
      <c r="CC26">
        <v>736.46153849999996</v>
      </c>
      <c r="CD26">
        <v>890.44444439999995</v>
      </c>
      <c r="CE26">
        <v>1079</v>
      </c>
      <c r="CG26">
        <v>91932</v>
      </c>
      <c r="CH26">
        <v>0</v>
      </c>
      <c r="CI26">
        <v>91932</v>
      </c>
      <c r="CJ26">
        <v>0</v>
      </c>
      <c r="CK26">
        <v>91932</v>
      </c>
      <c r="CL26">
        <v>1728</v>
      </c>
      <c r="CM26">
        <v>93660</v>
      </c>
      <c r="CN26">
        <v>14672815</v>
      </c>
      <c r="CO26">
        <v>6272200</v>
      </c>
      <c r="CP26">
        <v>487819</v>
      </c>
      <c r="CQ26">
        <v>37800</v>
      </c>
      <c r="CT26">
        <v>20</v>
      </c>
      <c r="CU26">
        <v>84</v>
      </c>
      <c r="DF26">
        <v>104</v>
      </c>
      <c r="DJ26" s="1" t="s">
        <v>137</v>
      </c>
      <c r="DK26" s="1" t="s">
        <v>138</v>
      </c>
      <c r="DL26">
        <v>0.85</v>
      </c>
      <c r="DM26">
        <v>0.53</v>
      </c>
    </row>
    <row r="27" spans="1:117" x14ac:dyDescent="0.25">
      <c r="A27" s="1" t="s">
        <v>431</v>
      </c>
      <c r="B27" s="1" t="s">
        <v>432</v>
      </c>
      <c r="C27" s="1" t="s">
        <v>152</v>
      </c>
      <c r="D27" t="s">
        <v>433</v>
      </c>
      <c r="E27" s="1" t="s">
        <v>434</v>
      </c>
      <c r="F27" s="1" t="s">
        <v>435</v>
      </c>
      <c r="G27" t="s">
        <v>436</v>
      </c>
      <c r="H27">
        <v>-83.472949999999997</v>
      </c>
      <c r="I27">
        <v>33.575830000000003</v>
      </c>
      <c r="J27" t="s">
        <v>437</v>
      </c>
      <c r="K27" t="b">
        <v>0</v>
      </c>
      <c r="L27" t="b">
        <v>0</v>
      </c>
      <c r="M27" t="s">
        <v>438</v>
      </c>
      <c r="N27">
        <v>25</v>
      </c>
      <c r="O27">
        <v>112</v>
      </c>
      <c r="P27" s="1" t="s">
        <v>125</v>
      </c>
      <c r="R27">
        <v>15.34</v>
      </c>
      <c r="S27" s="1" t="s">
        <v>125</v>
      </c>
      <c r="T27">
        <v>60</v>
      </c>
      <c r="U27">
        <v>0</v>
      </c>
      <c r="V27">
        <v>0</v>
      </c>
      <c r="W27">
        <v>0</v>
      </c>
      <c r="Y27">
        <v>0</v>
      </c>
      <c r="Z27" s="1"/>
      <c r="AA27" s="1" t="s">
        <v>146</v>
      </c>
      <c r="AB27">
        <v>54</v>
      </c>
      <c r="AC27">
        <v>6</v>
      </c>
      <c r="AD27">
        <v>60</v>
      </c>
      <c r="AE27">
        <v>0</v>
      </c>
      <c r="AF27">
        <v>60</v>
      </c>
      <c r="AH27">
        <v>9</v>
      </c>
      <c r="AI27">
        <v>96</v>
      </c>
      <c r="AJ27" t="b">
        <v>0</v>
      </c>
      <c r="AK27" t="b">
        <v>0</v>
      </c>
      <c r="AL27" t="b">
        <v>1</v>
      </c>
      <c r="AM27" t="b">
        <v>0</v>
      </c>
      <c r="AN27" t="b">
        <v>0</v>
      </c>
      <c r="AO27" s="1" t="s">
        <v>165</v>
      </c>
      <c r="AP27" s="1"/>
      <c r="AQ27" s="1" t="s">
        <v>125</v>
      </c>
      <c r="AR27" s="1"/>
      <c r="AS27" s="1"/>
      <c r="AT27" s="1"/>
      <c r="AU27" s="1"/>
      <c r="AV27" s="1" t="s">
        <v>439</v>
      </c>
      <c r="AW27" s="1" t="s">
        <v>440</v>
      </c>
      <c r="AX27" s="1" t="s">
        <v>441</v>
      </c>
      <c r="AY27" s="1" t="s">
        <v>442</v>
      </c>
      <c r="AZ27" s="1" t="s">
        <v>443</v>
      </c>
      <c r="BA27" s="1" t="s">
        <v>444</v>
      </c>
      <c r="BB27" s="1" t="s">
        <v>316</v>
      </c>
      <c r="BC27" s="1" t="s">
        <v>432</v>
      </c>
      <c r="BD27" s="1" t="s">
        <v>134</v>
      </c>
      <c r="BE27" s="1"/>
      <c r="BF27" s="1" t="s">
        <v>210</v>
      </c>
      <c r="BG27" s="1"/>
      <c r="BH27">
        <v>73</v>
      </c>
      <c r="BI27">
        <v>33</v>
      </c>
      <c r="BJ27">
        <v>35</v>
      </c>
      <c r="BK27">
        <v>35</v>
      </c>
      <c r="BL27" s="1"/>
      <c r="BM27" s="1"/>
      <c r="BN27" s="1"/>
      <c r="BO27">
        <v>1035000</v>
      </c>
      <c r="BP27" s="1" t="s">
        <v>435</v>
      </c>
      <c r="BQ27" s="1" t="s">
        <v>434</v>
      </c>
      <c r="BR27" s="1" t="s">
        <v>155</v>
      </c>
      <c r="BS27" s="1" t="s">
        <v>127</v>
      </c>
      <c r="BT27">
        <v>15.34</v>
      </c>
      <c r="BU27" s="1" t="s">
        <v>125</v>
      </c>
      <c r="BV27" s="1" t="s">
        <v>125</v>
      </c>
      <c r="BW27">
        <v>0</v>
      </c>
      <c r="BX27">
        <v>8</v>
      </c>
      <c r="BY27">
        <v>32</v>
      </c>
      <c r="BZ27">
        <v>20</v>
      </c>
      <c r="CA27">
        <v>0</v>
      </c>
      <c r="CC27">
        <v>711</v>
      </c>
      <c r="CD27">
        <v>984</v>
      </c>
      <c r="CE27">
        <v>1132</v>
      </c>
      <c r="CG27">
        <v>53889</v>
      </c>
      <c r="CH27">
        <v>5927</v>
      </c>
      <c r="CI27">
        <v>59816</v>
      </c>
      <c r="CJ27">
        <v>0</v>
      </c>
      <c r="CK27">
        <v>59816</v>
      </c>
      <c r="CL27">
        <v>10041</v>
      </c>
      <c r="CM27">
        <v>69857</v>
      </c>
      <c r="CN27">
        <v>16921260</v>
      </c>
      <c r="CO27">
        <v>10993977</v>
      </c>
      <c r="CP27">
        <v>291935</v>
      </c>
      <c r="CQ27">
        <v>15000</v>
      </c>
      <c r="CT27">
        <v>12</v>
      </c>
      <c r="CU27">
        <v>42</v>
      </c>
      <c r="DI27">
        <v>58</v>
      </c>
      <c r="DJ27" s="1" t="s">
        <v>137</v>
      </c>
      <c r="DK27" s="1" t="s">
        <v>138</v>
      </c>
      <c r="DL27">
        <v>0.89</v>
      </c>
      <c r="DM27">
        <v>0.53</v>
      </c>
    </row>
    <row r="28" spans="1:117" x14ac:dyDescent="0.25">
      <c r="A28" s="1" t="s">
        <v>445</v>
      </c>
      <c r="B28" s="1" t="s">
        <v>446</v>
      </c>
      <c r="C28" s="1" t="s">
        <v>447</v>
      </c>
      <c r="D28" t="s">
        <v>447</v>
      </c>
      <c r="E28" s="1" t="s">
        <v>253</v>
      </c>
      <c r="F28" s="1" t="s">
        <v>254</v>
      </c>
      <c r="G28">
        <v>31906</v>
      </c>
      <c r="H28">
        <v>-84.939746</v>
      </c>
      <c r="I28">
        <v>32.477643</v>
      </c>
      <c r="J28" t="s">
        <v>448</v>
      </c>
      <c r="K28" t="b">
        <v>1</v>
      </c>
      <c r="L28" t="b">
        <v>0</v>
      </c>
      <c r="M28">
        <v>2</v>
      </c>
      <c r="N28">
        <v>15</v>
      </c>
      <c r="O28">
        <v>135</v>
      </c>
      <c r="P28" s="1" t="s">
        <v>125</v>
      </c>
      <c r="Q28">
        <v>1</v>
      </c>
      <c r="R28">
        <v>4.2300000000000004</v>
      </c>
      <c r="S28" s="1" t="s">
        <v>125</v>
      </c>
      <c r="T28">
        <v>60</v>
      </c>
      <c r="U28">
        <v>0</v>
      </c>
      <c r="V28">
        <v>0</v>
      </c>
      <c r="W28">
        <v>0</v>
      </c>
      <c r="Y28">
        <v>0</v>
      </c>
      <c r="Z28" s="1"/>
      <c r="AA28" s="1" t="s">
        <v>146</v>
      </c>
      <c r="AB28">
        <v>54</v>
      </c>
      <c r="AC28">
        <v>6</v>
      </c>
      <c r="AD28">
        <v>60</v>
      </c>
      <c r="AE28">
        <v>0</v>
      </c>
      <c r="AF28">
        <v>60</v>
      </c>
      <c r="AH28">
        <v>2</v>
      </c>
      <c r="AI28">
        <v>116</v>
      </c>
      <c r="AJ28" t="b">
        <v>0</v>
      </c>
      <c r="AK28" t="b">
        <v>0</v>
      </c>
      <c r="AL28" t="b">
        <v>1</v>
      </c>
      <c r="AM28" t="b">
        <v>0</v>
      </c>
      <c r="AN28" t="b">
        <v>0</v>
      </c>
      <c r="AO28" s="1" t="s">
        <v>165</v>
      </c>
      <c r="AP28" s="1"/>
      <c r="AQ28" s="1" t="s">
        <v>125</v>
      </c>
      <c r="AR28" s="1"/>
      <c r="AS28" s="1"/>
      <c r="AT28" s="1"/>
      <c r="AU28" s="1"/>
      <c r="AV28" s="1" t="s">
        <v>449</v>
      </c>
      <c r="AW28" s="1" t="s">
        <v>440</v>
      </c>
      <c r="AX28" s="1" t="s">
        <v>441</v>
      </c>
      <c r="AY28" s="1" t="s">
        <v>450</v>
      </c>
      <c r="AZ28" s="1" t="s">
        <v>443</v>
      </c>
      <c r="BA28" s="1" t="s">
        <v>451</v>
      </c>
      <c r="BB28" s="1" t="s">
        <v>316</v>
      </c>
      <c r="BC28" s="1" t="s">
        <v>446</v>
      </c>
      <c r="BD28" s="1" t="s">
        <v>134</v>
      </c>
      <c r="BE28" s="1"/>
      <c r="BF28" s="1" t="s">
        <v>135</v>
      </c>
      <c r="BG28" s="1"/>
      <c r="BH28">
        <v>71</v>
      </c>
      <c r="BI28">
        <v>32</v>
      </c>
      <c r="BJ28">
        <v>34</v>
      </c>
      <c r="BK28">
        <v>34</v>
      </c>
      <c r="BL28" s="1"/>
      <c r="BM28" s="1"/>
      <c r="BN28" s="1"/>
      <c r="BO28">
        <v>964013</v>
      </c>
      <c r="BP28" s="1" t="s">
        <v>254</v>
      </c>
      <c r="BQ28" s="1" t="s">
        <v>253</v>
      </c>
      <c r="BR28" s="1" t="s">
        <v>155</v>
      </c>
      <c r="BS28" s="1" t="s">
        <v>125</v>
      </c>
      <c r="BT28">
        <v>4.16</v>
      </c>
      <c r="BU28" s="1" t="s">
        <v>127</v>
      </c>
      <c r="BV28" s="1" t="s">
        <v>125</v>
      </c>
      <c r="BW28">
        <v>0</v>
      </c>
      <c r="BX28">
        <v>15</v>
      </c>
      <c r="BY28">
        <v>30</v>
      </c>
      <c r="BZ28">
        <v>15</v>
      </c>
      <c r="CA28">
        <v>0</v>
      </c>
      <c r="CC28">
        <v>680</v>
      </c>
      <c r="CD28">
        <v>856</v>
      </c>
      <c r="CE28">
        <v>1117</v>
      </c>
      <c r="CG28">
        <v>47153</v>
      </c>
      <c r="CH28">
        <v>5482</v>
      </c>
      <c r="CI28">
        <v>52635</v>
      </c>
      <c r="CJ28">
        <v>0</v>
      </c>
      <c r="CK28">
        <v>52635</v>
      </c>
      <c r="CL28">
        <v>12707</v>
      </c>
      <c r="CM28">
        <v>65342</v>
      </c>
      <c r="CN28">
        <v>14904348</v>
      </c>
      <c r="CO28">
        <v>9905836</v>
      </c>
      <c r="CP28">
        <v>300214</v>
      </c>
      <c r="CQ28">
        <v>15000</v>
      </c>
      <c r="CT28">
        <v>8</v>
      </c>
      <c r="CU28">
        <v>43</v>
      </c>
      <c r="DH28">
        <v>54</v>
      </c>
      <c r="DJ28" s="1" t="s">
        <v>156</v>
      </c>
      <c r="DK28" s="1" t="s">
        <v>138</v>
      </c>
      <c r="DL28">
        <v>0.83</v>
      </c>
      <c r="DM28">
        <v>0.48</v>
      </c>
    </row>
    <row r="29" spans="1:117" x14ac:dyDescent="0.25">
      <c r="A29" s="1" t="s">
        <v>452</v>
      </c>
      <c r="B29" s="1" t="s">
        <v>453</v>
      </c>
      <c r="C29" s="1" t="s">
        <v>454</v>
      </c>
      <c r="D29">
        <v>0</v>
      </c>
      <c r="E29" s="1" t="s">
        <v>188</v>
      </c>
      <c r="F29" s="1" t="s">
        <v>189</v>
      </c>
      <c r="G29" t="s">
        <v>455</v>
      </c>
      <c r="H29">
        <v>-81.990050999999994</v>
      </c>
      <c r="I29">
        <v>33.485968</v>
      </c>
      <c r="J29" t="s">
        <v>456</v>
      </c>
      <c r="K29" t="b">
        <v>1</v>
      </c>
      <c r="L29" t="b">
        <v>0</v>
      </c>
      <c r="M29">
        <v>12</v>
      </c>
      <c r="N29">
        <v>22</v>
      </c>
      <c r="O29">
        <v>124</v>
      </c>
      <c r="P29" s="1" t="s">
        <v>125</v>
      </c>
      <c r="Q29">
        <v>0</v>
      </c>
      <c r="R29">
        <v>3.57</v>
      </c>
      <c r="S29" s="1" t="s">
        <v>125</v>
      </c>
      <c r="T29">
        <v>64</v>
      </c>
      <c r="U29">
        <v>0</v>
      </c>
      <c r="V29">
        <v>0</v>
      </c>
      <c r="W29">
        <v>0</v>
      </c>
      <c r="Y29">
        <v>0</v>
      </c>
      <c r="Z29" s="1"/>
      <c r="AA29" s="1" t="s">
        <v>146</v>
      </c>
      <c r="AB29">
        <v>57</v>
      </c>
      <c r="AC29">
        <v>7</v>
      </c>
      <c r="AD29">
        <v>64</v>
      </c>
      <c r="AE29">
        <v>0</v>
      </c>
      <c r="AF29">
        <v>64</v>
      </c>
      <c r="AG29">
        <v>0</v>
      </c>
      <c r="AH29">
        <v>1</v>
      </c>
      <c r="AI29">
        <v>116</v>
      </c>
      <c r="AJ29" t="b">
        <v>0</v>
      </c>
      <c r="AK29" t="b">
        <v>0</v>
      </c>
      <c r="AL29" t="b">
        <v>1</v>
      </c>
      <c r="AM29" t="b">
        <v>0</v>
      </c>
      <c r="AN29" t="b">
        <v>0</v>
      </c>
      <c r="AO29" s="1" t="s">
        <v>165</v>
      </c>
      <c r="AP29" s="1"/>
      <c r="AQ29" s="1" t="s">
        <v>125</v>
      </c>
      <c r="AR29" s="1"/>
      <c r="AS29" s="1"/>
      <c r="AT29" s="1"/>
      <c r="AU29" s="1"/>
      <c r="AV29" s="1" t="s">
        <v>449</v>
      </c>
      <c r="AW29" s="1" t="s">
        <v>457</v>
      </c>
      <c r="AX29" s="1" t="s">
        <v>441</v>
      </c>
      <c r="AY29" s="1" t="s">
        <v>450</v>
      </c>
      <c r="AZ29" s="1" t="s">
        <v>443</v>
      </c>
      <c r="BA29" s="1" t="s">
        <v>451</v>
      </c>
      <c r="BB29" s="1" t="s">
        <v>316</v>
      </c>
      <c r="BC29" s="1" t="s">
        <v>458</v>
      </c>
      <c r="BD29" s="1" t="s">
        <v>134</v>
      </c>
      <c r="BE29" s="1"/>
      <c r="BF29" s="1" t="s">
        <v>135</v>
      </c>
      <c r="BG29" s="1"/>
      <c r="BH29">
        <v>70.5</v>
      </c>
      <c r="BI29">
        <v>32</v>
      </c>
      <c r="BJ29">
        <v>34</v>
      </c>
      <c r="BK29">
        <v>34</v>
      </c>
      <c r="BL29" s="1"/>
      <c r="BM29" s="1"/>
      <c r="BN29" s="1"/>
      <c r="BO29">
        <v>971999</v>
      </c>
      <c r="BP29" s="1" t="s">
        <v>189</v>
      </c>
      <c r="BQ29" s="1" t="s">
        <v>188</v>
      </c>
      <c r="BR29" s="1" t="s">
        <v>155</v>
      </c>
      <c r="BS29" s="1" t="s">
        <v>125</v>
      </c>
      <c r="BT29">
        <v>3.57</v>
      </c>
      <c r="BU29" s="1" t="s">
        <v>127</v>
      </c>
      <c r="BV29" s="1" t="s">
        <v>125</v>
      </c>
      <c r="BW29">
        <v>0</v>
      </c>
      <c r="BX29">
        <v>24</v>
      </c>
      <c r="BY29">
        <v>24</v>
      </c>
      <c r="BZ29">
        <v>16</v>
      </c>
      <c r="CA29">
        <v>0</v>
      </c>
      <c r="CC29">
        <v>680</v>
      </c>
      <c r="CD29">
        <v>856</v>
      </c>
      <c r="CE29">
        <v>1117</v>
      </c>
      <c r="CG29">
        <v>48750</v>
      </c>
      <c r="CH29">
        <v>5986</v>
      </c>
      <c r="CI29">
        <v>54736</v>
      </c>
      <c r="CJ29">
        <v>0</v>
      </c>
      <c r="CK29">
        <v>54736</v>
      </c>
      <c r="CL29">
        <v>18942</v>
      </c>
      <c r="CM29">
        <v>73678</v>
      </c>
      <c r="CN29">
        <v>16797027</v>
      </c>
      <c r="CO29">
        <v>11594000</v>
      </c>
      <c r="CP29">
        <v>311969</v>
      </c>
      <c r="CQ29">
        <v>16000</v>
      </c>
      <c r="CT29">
        <v>12</v>
      </c>
      <c r="CU29">
        <v>28</v>
      </c>
      <c r="DH29">
        <v>42</v>
      </c>
      <c r="DJ29" s="1" t="s">
        <v>156</v>
      </c>
      <c r="DK29" s="1" t="s">
        <v>138</v>
      </c>
      <c r="DL29">
        <v>0.9</v>
      </c>
      <c r="DM29">
        <v>0.53</v>
      </c>
    </row>
    <row r="30" spans="1:117" x14ac:dyDescent="0.25">
      <c r="A30" s="1" t="s">
        <v>459</v>
      </c>
      <c r="B30" s="1" t="s">
        <v>460</v>
      </c>
      <c r="C30" s="1" t="s">
        <v>461</v>
      </c>
      <c r="D30" t="s">
        <v>462</v>
      </c>
      <c r="E30" s="1" t="s">
        <v>463</v>
      </c>
      <c r="F30" s="1" t="s">
        <v>464</v>
      </c>
      <c r="G30" t="s">
        <v>465</v>
      </c>
      <c r="H30">
        <v>-84.911240000000006</v>
      </c>
      <c r="I30">
        <v>33.733891999999997</v>
      </c>
      <c r="J30" t="s">
        <v>466</v>
      </c>
      <c r="K30" t="b">
        <v>1</v>
      </c>
      <c r="L30" t="b">
        <v>0</v>
      </c>
      <c r="M30">
        <v>3</v>
      </c>
      <c r="N30">
        <v>30</v>
      </c>
      <c r="O30">
        <v>68</v>
      </c>
      <c r="P30" s="1" t="s">
        <v>125</v>
      </c>
      <c r="R30">
        <v>8.09</v>
      </c>
      <c r="S30" s="1" t="s">
        <v>349</v>
      </c>
      <c r="T30">
        <v>64</v>
      </c>
      <c r="U30">
        <v>0</v>
      </c>
      <c r="V30">
        <v>0</v>
      </c>
      <c r="W30">
        <v>0</v>
      </c>
      <c r="Y30">
        <v>0</v>
      </c>
      <c r="Z30" s="1"/>
      <c r="AA30" s="1" t="s">
        <v>126</v>
      </c>
      <c r="AB30">
        <v>64</v>
      </c>
      <c r="AC30">
        <v>0</v>
      </c>
      <c r="AD30">
        <v>64</v>
      </c>
      <c r="AE30">
        <v>0</v>
      </c>
      <c r="AF30">
        <v>64</v>
      </c>
      <c r="AH30">
        <v>2</v>
      </c>
      <c r="AI30">
        <v>96</v>
      </c>
      <c r="AJ30" t="b">
        <v>0</v>
      </c>
      <c r="AK30" t="b">
        <v>0</v>
      </c>
      <c r="AL30" t="b">
        <v>0</v>
      </c>
      <c r="AM30" t="b">
        <v>1</v>
      </c>
      <c r="AN30" t="b">
        <v>0</v>
      </c>
      <c r="AO30" s="1" t="s">
        <v>165</v>
      </c>
      <c r="AP30" s="1" t="s">
        <v>127</v>
      </c>
      <c r="AQ30" s="1" t="s">
        <v>125</v>
      </c>
      <c r="AR30" s="1"/>
      <c r="AS30" s="1"/>
      <c r="AT30" s="1"/>
      <c r="AU30" s="1"/>
      <c r="AV30" s="1" t="s">
        <v>467</v>
      </c>
      <c r="AW30" s="1" t="s">
        <v>468</v>
      </c>
      <c r="AX30" s="1" t="s">
        <v>313</v>
      </c>
      <c r="AY30" s="1" t="s">
        <v>469</v>
      </c>
      <c r="AZ30" s="1" t="s">
        <v>470</v>
      </c>
      <c r="BA30" s="1" t="s">
        <v>471</v>
      </c>
      <c r="BB30" s="1" t="s">
        <v>172</v>
      </c>
      <c r="BC30" s="1" t="s">
        <v>460</v>
      </c>
      <c r="BD30" s="1" t="s">
        <v>134</v>
      </c>
      <c r="BE30" s="1"/>
      <c r="BF30" s="1" t="s">
        <v>210</v>
      </c>
      <c r="BG30" s="1"/>
      <c r="BH30">
        <v>65</v>
      </c>
      <c r="BI30">
        <v>30</v>
      </c>
      <c r="BJ30">
        <v>32</v>
      </c>
      <c r="BK30">
        <v>32</v>
      </c>
      <c r="BL30" s="1"/>
      <c r="BM30" s="1" t="s">
        <v>127</v>
      </c>
      <c r="BN30" s="1"/>
      <c r="BO30">
        <v>1035000</v>
      </c>
      <c r="BP30" s="1" t="s">
        <v>464</v>
      </c>
      <c r="BQ30" s="1" t="s">
        <v>463</v>
      </c>
      <c r="BR30" s="1" t="s">
        <v>155</v>
      </c>
      <c r="BS30" s="1" t="s">
        <v>127</v>
      </c>
      <c r="BT30">
        <v>8.09</v>
      </c>
      <c r="BU30" s="1" t="s">
        <v>127</v>
      </c>
      <c r="BV30" s="1" t="s">
        <v>125</v>
      </c>
      <c r="BW30">
        <v>0</v>
      </c>
      <c r="BX30">
        <v>24</v>
      </c>
      <c r="BY30">
        <v>40</v>
      </c>
      <c r="BZ30">
        <v>0</v>
      </c>
      <c r="CA30">
        <v>0</v>
      </c>
      <c r="CC30">
        <v>888</v>
      </c>
      <c r="CD30">
        <v>1236</v>
      </c>
      <c r="CG30">
        <v>70752</v>
      </c>
      <c r="CH30">
        <v>0</v>
      </c>
      <c r="CI30">
        <v>70752</v>
      </c>
      <c r="CJ30">
        <v>0</v>
      </c>
      <c r="CK30">
        <v>70752</v>
      </c>
      <c r="CM30">
        <v>70752</v>
      </c>
      <c r="CN30">
        <v>19915205</v>
      </c>
      <c r="CO30">
        <v>13976592</v>
      </c>
      <c r="CP30">
        <v>330934</v>
      </c>
      <c r="CQ30">
        <v>16000</v>
      </c>
      <c r="CS30">
        <v>5</v>
      </c>
      <c r="CT30">
        <v>8</v>
      </c>
      <c r="CU30">
        <v>46</v>
      </c>
      <c r="CV30">
        <v>5</v>
      </c>
      <c r="DH30">
        <v>56</v>
      </c>
      <c r="DJ30" s="1" t="s">
        <v>156</v>
      </c>
      <c r="DK30" s="1" t="s">
        <v>138</v>
      </c>
      <c r="DL30">
        <v>0.88500000000000001</v>
      </c>
      <c r="DM30">
        <v>0.54500000000000004</v>
      </c>
    </row>
    <row r="31" spans="1:117" x14ac:dyDescent="0.25">
      <c r="A31" s="1" t="s">
        <v>472</v>
      </c>
      <c r="B31" s="1" t="s">
        <v>473</v>
      </c>
      <c r="C31" s="1" t="s">
        <v>474</v>
      </c>
      <c r="D31" t="s">
        <v>474</v>
      </c>
      <c r="E31" s="1" t="s">
        <v>475</v>
      </c>
      <c r="F31" s="1" t="s">
        <v>476</v>
      </c>
      <c r="G31" t="s">
        <v>477</v>
      </c>
      <c r="H31">
        <v>-84.203149999999994</v>
      </c>
      <c r="I31">
        <v>33.945180000000001</v>
      </c>
      <c r="J31" t="s">
        <v>478</v>
      </c>
      <c r="K31" t="b">
        <v>1</v>
      </c>
      <c r="L31" t="b">
        <v>0</v>
      </c>
      <c r="M31">
        <v>7</v>
      </c>
      <c r="N31">
        <v>5</v>
      </c>
      <c r="O31">
        <v>96</v>
      </c>
      <c r="P31" s="1" t="s">
        <v>125</v>
      </c>
      <c r="Q31" t="s">
        <v>329</v>
      </c>
      <c r="R31">
        <v>2.58</v>
      </c>
      <c r="S31" s="1" t="s">
        <v>125</v>
      </c>
      <c r="T31">
        <v>70</v>
      </c>
      <c r="U31">
        <v>0</v>
      </c>
      <c r="V31">
        <v>0</v>
      </c>
      <c r="W31">
        <v>0</v>
      </c>
      <c r="Y31">
        <v>0</v>
      </c>
      <c r="Z31" s="1"/>
      <c r="AA31" s="1" t="s">
        <v>126</v>
      </c>
      <c r="AB31">
        <v>61</v>
      </c>
      <c r="AC31">
        <v>9</v>
      </c>
      <c r="AD31">
        <v>70</v>
      </c>
      <c r="AE31">
        <v>0</v>
      </c>
      <c r="AF31">
        <v>70</v>
      </c>
      <c r="AG31">
        <v>0</v>
      </c>
      <c r="AH31">
        <v>1</v>
      </c>
      <c r="AI31">
        <v>126</v>
      </c>
      <c r="AJ31" t="b">
        <v>0</v>
      </c>
      <c r="AK31" t="b">
        <v>0</v>
      </c>
      <c r="AL31" t="b">
        <v>1</v>
      </c>
      <c r="AM31" t="b">
        <v>0</v>
      </c>
      <c r="AN31" t="b">
        <v>0</v>
      </c>
      <c r="AO31" s="1" t="s">
        <v>165</v>
      </c>
      <c r="AP31" s="1" t="s">
        <v>127</v>
      </c>
      <c r="AQ31" s="1" t="s">
        <v>125</v>
      </c>
      <c r="AR31" s="1"/>
      <c r="AS31" s="1"/>
      <c r="AT31" s="1"/>
      <c r="AU31" s="1"/>
      <c r="AV31" s="1" t="s">
        <v>479</v>
      </c>
      <c r="AW31" s="1" t="s">
        <v>480</v>
      </c>
      <c r="AX31" s="1" t="s">
        <v>149</v>
      </c>
      <c r="AY31" s="1" t="s">
        <v>481</v>
      </c>
      <c r="AZ31" s="1" t="s">
        <v>482</v>
      </c>
      <c r="BA31" s="1" t="s">
        <v>483</v>
      </c>
      <c r="BB31" s="1" t="s">
        <v>172</v>
      </c>
      <c r="BC31" s="1" t="s">
        <v>484</v>
      </c>
      <c r="BD31" s="1" t="s">
        <v>134</v>
      </c>
      <c r="BE31" s="1"/>
      <c r="BF31" s="1" t="s">
        <v>355</v>
      </c>
      <c r="BG31" s="1"/>
      <c r="BH31">
        <v>74.5</v>
      </c>
      <c r="BI31">
        <v>33</v>
      </c>
      <c r="BJ31">
        <v>35</v>
      </c>
      <c r="BK31">
        <v>35</v>
      </c>
      <c r="BL31" s="1"/>
      <c r="BM31" s="1" t="s">
        <v>127</v>
      </c>
      <c r="BN31" s="1"/>
      <c r="BO31">
        <v>1150000</v>
      </c>
      <c r="BP31" s="1" t="s">
        <v>476</v>
      </c>
      <c r="BQ31" s="1" t="s">
        <v>475</v>
      </c>
      <c r="BR31" s="1" t="s">
        <v>155</v>
      </c>
      <c r="BS31" s="1" t="s">
        <v>125</v>
      </c>
      <c r="BT31">
        <v>2.5827</v>
      </c>
      <c r="BU31" s="1" t="s">
        <v>127</v>
      </c>
      <c r="BV31" s="1" t="s">
        <v>125</v>
      </c>
      <c r="BW31">
        <v>0</v>
      </c>
      <c r="BX31">
        <v>39</v>
      </c>
      <c r="BY31">
        <v>31</v>
      </c>
      <c r="BZ31">
        <v>0</v>
      </c>
      <c r="CA31">
        <v>0</v>
      </c>
      <c r="CC31">
        <v>774</v>
      </c>
      <c r="CD31">
        <v>1042</v>
      </c>
      <c r="CG31">
        <v>54450</v>
      </c>
      <c r="CH31">
        <v>8038</v>
      </c>
      <c r="CI31">
        <v>62488</v>
      </c>
      <c r="CJ31">
        <v>0</v>
      </c>
      <c r="CK31">
        <v>62488</v>
      </c>
      <c r="CL31">
        <v>16136</v>
      </c>
      <c r="CM31">
        <v>78624</v>
      </c>
      <c r="CN31">
        <v>21097623</v>
      </c>
      <c r="CO31">
        <v>11881251</v>
      </c>
      <c r="CP31">
        <v>387874</v>
      </c>
      <c r="CQ31">
        <v>17500</v>
      </c>
      <c r="CT31">
        <v>16</v>
      </c>
      <c r="CU31">
        <v>45</v>
      </c>
      <c r="DH31">
        <v>70</v>
      </c>
      <c r="DJ31" s="1" t="s">
        <v>156</v>
      </c>
      <c r="DK31" s="1" t="s">
        <v>138</v>
      </c>
      <c r="DL31">
        <v>0.89</v>
      </c>
      <c r="DM31">
        <v>0.59</v>
      </c>
    </row>
    <row r="32" spans="1:117" x14ac:dyDescent="0.25">
      <c r="A32" s="1" t="s">
        <v>485</v>
      </c>
      <c r="B32" s="1" t="s">
        <v>486</v>
      </c>
      <c r="C32" s="1" t="s">
        <v>487</v>
      </c>
      <c r="E32" s="1" t="s">
        <v>488</v>
      </c>
      <c r="F32" s="1" t="s">
        <v>489</v>
      </c>
      <c r="G32" t="s">
        <v>490</v>
      </c>
      <c r="H32">
        <v>-83.849725000000007</v>
      </c>
      <c r="I32">
        <v>31.518733000000001</v>
      </c>
      <c r="J32">
        <v>13321950500</v>
      </c>
      <c r="K32" t="b">
        <v>0</v>
      </c>
      <c r="L32" t="b">
        <v>0</v>
      </c>
      <c r="P32" s="1" t="s">
        <v>125</v>
      </c>
      <c r="Q32">
        <v>1</v>
      </c>
      <c r="R32">
        <v>4.38</v>
      </c>
      <c r="S32" s="1" t="s">
        <v>491</v>
      </c>
      <c r="T32">
        <v>56</v>
      </c>
      <c r="U32">
        <v>0</v>
      </c>
      <c r="V32">
        <v>0</v>
      </c>
      <c r="W32">
        <v>0</v>
      </c>
      <c r="Y32">
        <v>0</v>
      </c>
      <c r="Z32" s="1"/>
      <c r="AA32" s="1" t="s">
        <v>146</v>
      </c>
      <c r="AB32">
        <v>56</v>
      </c>
      <c r="AC32">
        <v>0</v>
      </c>
      <c r="AD32">
        <v>56</v>
      </c>
      <c r="AE32">
        <v>0</v>
      </c>
      <c r="AF32">
        <v>56</v>
      </c>
      <c r="AG32">
        <v>0</v>
      </c>
      <c r="AH32">
        <v>4</v>
      </c>
      <c r="AI32">
        <v>118</v>
      </c>
      <c r="AJ32" t="b">
        <v>0</v>
      </c>
      <c r="AK32" t="b">
        <v>0</v>
      </c>
      <c r="AL32" t="b">
        <v>0</v>
      </c>
      <c r="AM32" t="b">
        <v>1</v>
      </c>
      <c r="AN32" t="b">
        <v>0</v>
      </c>
      <c r="AO32" s="1" t="s">
        <v>165</v>
      </c>
      <c r="AP32" s="1"/>
      <c r="AQ32" s="1" t="s">
        <v>125</v>
      </c>
      <c r="AR32" s="1"/>
      <c r="AS32" s="1"/>
      <c r="AT32" s="1"/>
      <c r="AU32" s="1"/>
      <c r="AV32" s="1" t="s">
        <v>492</v>
      </c>
      <c r="AW32" s="1" t="s">
        <v>493</v>
      </c>
      <c r="AX32" s="1" t="s">
        <v>333</v>
      </c>
      <c r="AY32" s="1" t="s">
        <v>494</v>
      </c>
      <c r="AZ32" s="1" t="s">
        <v>495</v>
      </c>
      <c r="BA32" s="1" t="s">
        <v>152</v>
      </c>
      <c r="BB32" s="1" t="s">
        <v>316</v>
      </c>
      <c r="BC32" s="1" t="s">
        <v>496</v>
      </c>
      <c r="BD32" s="1" t="s">
        <v>134</v>
      </c>
      <c r="BE32" s="1"/>
      <c r="BF32" s="1" t="s">
        <v>210</v>
      </c>
      <c r="BG32" s="1"/>
      <c r="BH32">
        <v>71</v>
      </c>
      <c r="BI32">
        <v>33</v>
      </c>
      <c r="BJ32">
        <v>35</v>
      </c>
      <c r="BK32">
        <v>35</v>
      </c>
      <c r="BL32" s="1"/>
      <c r="BM32" s="1"/>
      <c r="BN32" s="1"/>
      <c r="BO32">
        <v>865000</v>
      </c>
      <c r="BP32" s="1" t="s">
        <v>489</v>
      </c>
      <c r="BQ32" s="1" t="s">
        <v>488</v>
      </c>
      <c r="BR32" s="1" t="s">
        <v>155</v>
      </c>
      <c r="BS32" s="1" t="s">
        <v>127</v>
      </c>
      <c r="BT32">
        <v>4.38</v>
      </c>
      <c r="BU32" s="1" t="s">
        <v>125</v>
      </c>
      <c r="BV32" s="1" t="s">
        <v>125</v>
      </c>
      <c r="BW32">
        <v>0</v>
      </c>
      <c r="BX32">
        <v>8</v>
      </c>
      <c r="BY32">
        <v>34</v>
      </c>
      <c r="BZ32">
        <v>14</v>
      </c>
      <c r="CA32">
        <v>0</v>
      </c>
      <c r="CC32">
        <v>700</v>
      </c>
      <c r="CD32">
        <v>900</v>
      </c>
      <c r="CE32">
        <v>1170</v>
      </c>
      <c r="CG32">
        <v>52580</v>
      </c>
      <c r="CH32">
        <v>0</v>
      </c>
      <c r="CI32">
        <v>52580</v>
      </c>
      <c r="CJ32">
        <v>0</v>
      </c>
      <c r="CK32">
        <v>52580</v>
      </c>
      <c r="CL32">
        <v>3000</v>
      </c>
      <c r="CM32">
        <v>55580</v>
      </c>
      <c r="CN32">
        <v>13428660</v>
      </c>
      <c r="CO32">
        <v>9527960</v>
      </c>
      <c r="CP32">
        <v>258575</v>
      </c>
      <c r="CQ32">
        <v>14000</v>
      </c>
      <c r="CT32">
        <v>23</v>
      </c>
      <c r="CU32">
        <v>22</v>
      </c>
      <c r="CV32">
        <v>9</v>
      </c>
      <c r="DF32">
        <v>45</v>
      </c>
      <c r="DJ32" s="1" t="s">
        <v>137</v>
      </c>
      <c r="DK32" s="1" t="s">
        <v>138</v>
      </c>
      <c r="DL32">
        <v>0.86</v>
      </c>
      <c r="DM32">
        <v>0.56000000000000005</v>
      </c>
    </row>
    <row r="33" spans="1:117" x14ac:dyDescent="0.25">
      <c r="A33" s="1" t="s">
        <v>497</v>
      </c>
      <c r="B33" s="1" t="s">
        <v>498</v>
      </c>
      <c r="C33" s="1" t="s">
        <v>499</v>
      </c>
      <c r="D33" t="s">
        <v>499</v>
      </c>
      <c r="E33" s="1" t="s">
        <v>500</v>
      </c>
      <c r="F33" s="1" t="s">
        <v>501</v>
      </c>
      <c r="G33" t="s">
        <v>502</v>
      </c>
      <c r="H33">
        <v>-84.484740000000002</v>
      </c>
      <c r="I33">
        <v>34.23742</v>
      </c>
      <c r="J33" t="s">
        <v>503</v>
      </c>
      <c r="K33" t="b">
        <v>0</v>
      </c>
      <c r="L33" t="b">
        <v>0</v>
      </c>
      <c r="M33">
        <v>11</v>
      </c>
      <c r="N33">
        <v>14</v>
      </c>
      <c r="O33">
        <v>23</v>
      </c>
      <c r="P33" s="1" t="s">
        <v>125</v>
      </c>
      <c r="Q33" t="s">
        <v>160</v>
      </c>
      <c r="R33">
        <v>0</v>
      </c>
      <c r="S33" s="1" t="s">
        <v>125</v>
      </c>
      <c r="T33">
        <v>70</v>
      </c>
      <c r="U33">
        <v>0</v>
      </c>
      <c r="V33">
        <v>0</v>
      </c>
      <c r="W33">
        <v>0</v>
      </c>
      <c r="Y33">
        <v>0</v>
      </c>
      <c r="Z33" s="1" t="s">
        <v>146</v>
      </c>
      <c r="AA33" s="1" t="s">
        <v>146</v>
      </c>
      <c r="AB33">
        <v>70</v>
      </c>
      <c r="AC33">
        <v>0</v>
      </c>
      <c r="AD33">
        <v>70</v>
      </c>
      <c r="AE33">
        <v>0</v>
      </c>
      <c r="AF33">
        <v>70</v>
      </c>
      <c r="AG33">
        <v>70</v>
      </c>
      <c r="AH33">
        <v>10</v>
      </c>
      <c r="AI33">
        <v>105</v>
      </c>
      <c r="AJ33" t="b">
        <v>0</v>
      </c>
      <c r="AK33" t="b">
        <v>0</v>
      </c>
      <c r="AL33" t="b">
        <v>0</v>
      </c>
      <c r="AM33" t="b">
        <v>1</v>
      </c>
      <c r="AN33" t="b">
        <v>0</v>
      </c>
      <c r="AO33" s="1" t="s">
        <v>165</v>
      </c>
      <c r="AP33" s="1"/>
      <c r="AQ33" s="1" t="s">
        <v>125</v>
      </c>
      <c r="AR33" s="1"/>
      <c r="AS33" s="1"/>
      <c r="AT33" s="1"/>
      <c r="AU33" s="1"/>
      <c r="AV33" s="1" t="s">
        <v>504</v>
      </c>
      <c r="AW33" s="1" t="s">
        <v>505</v>
      </c>
      <c r="AX33" s="1" t="s">
        <v>168</v>
      </c>
      <c r="AY33" s="1" t="s">
        <v>506</v>
      </c>
      <c r="AZ33" s="1" t="s">
        <v>507</v>
      </c>
      <c r="BA33" s="1" t="s">
        <v>508</v>
      </c>
      <c r="BB33" s="1" t="s">
        <v>172</v>
      </c>
      <c r="BC33" s="1" t="s">
        <v>498</v>
      </c>
      <c r="BD33" s="1" t="s">
        <v>134</v>
      </c>
      <c r="BE33" s="1" t="s">
        <v>127</v>
      </c>
      <c r="BF33" s="1" t="s">
        <v>135</v>
      </c>
      <c r="BG33" s="1"/>
      <c r="BH33">
        <v>74</v>
      </c>
      <c r="BI33">
        <v>34</v>
      </c>
      <c r="BJ33">
        <v>37</v>
      </c>
      <c r="BK33">
        <v>37</v>
      </c>
      <c r="BL33" s="1"/>
      <c r="BM33" s="1"/>
      <c r="BN33" s="1"/>
      <c r="BO33">
        <v>1065000</v>
      </c>
      <c r="BP33" s="1" t="s">
        <v>501</v>
      </c>
      <c r="BQ33" s="1" t="s">
        <v>500</v>
      </c>
      <c r="BR33" s="1" t="s">
        <v>155</v>
      </c>
      <c r="BS33" s="1" t="s">
        <v>125</v>
      </c>
      <c r="BT33">
        <v>15.7</v>
      </c>
      <c r="BU33" s="1" t="s">
        <v>125</v>
      </c>
      <c r="BV33" s="1" t="s">
        <v>125</v>
      </c>
      <c r="BW33">
        <v>0</v>
      </c>
      <c r="BX33">
        <v>16</v>
      </c>
      <c r="BY33">
        <v>19</v>
      </c>
      <c r="BZ33">
        <v>28</v>
      </c>
      <c r="CA33">
        <v>7</v>
      </c>
      <c r="CC33">
        <v>650</v>
      </c>
      <c r="CD33">
        <v>863.15789470000004</v>
      </c>
      <c r="CE33">
        <v>1114.2857140000001</v>
      </c>
      <c r="CF33">
        <v>1300</v>
      </c>
      <c r="CG33">
        <v>67100</v>
      </c>
      <c r="CH33">
        <v>0</v>
      </c>
      <c r="CI33">
        <v>67100</v>
      </c>
      <c r="CJ33">
        <v>0</v>
      </c>
      <c r="CK33">
        <v>67100</v>
      </c>
      <c r="CL33">
        <v>2500</v>
      </c>
      <c r="CM33">
        <v>69600</v>
      </c>
      <c r="CN33">
        <v>21823017</v>
      </c>
      <c r="CO33">
        <v>15774315</v>
      </c>
      <c r="CP33">
        <v>398497</v>
      </c>
      <c r="CQ33">
        <v>21000</v>
      </c>
      <c r="CR33">
        <v>1</v>
      </c>
      <c r="CS33">
        <v>6</v>
      </c>
      <c r="CT33">
        <v>31</v>
      </c>
      <c r="CU33">
        <v>8</v>
      </c>
      <c r="CW33">
        <v>14</v>
      </c>
      <c r="CX33">
        <v>1</v>
      </c>
      <c r="CY33">
        <v>6</v>
      </c>
      <c r="CZ33">
        <v>31</v>
      </c>
      <c r="DA33">
        <v>8</v>
      </c>
      <c r="DB33">
        <v>14</v>
      </c>
      <c r="DI33">
        <v>52</v>
      </c>
      <c r="DJ33" s="1" t="s">
        <v>137</v>
      </c>
      <c r="DK33" s="1" t="s">
        <v>138</v>
      </c>
      <c r="DL33">
        <v>0.91</v>
      </c>
      <c r="DM33">
        <v>0.59</v>
      </c>
    </row>
    <row r="34" spans="1:117" x14ac:dyDescent="0.25">
      <c r="A34" s="1" t="s">
        <v>509</v>
      </c>
      <c r="B34" s="1" t="s">
        <v>510</v>
      </c>
      <c r="C34" s="1" t="s">
        <v>511</v>
      </c>
      <c r="D34" t="s">
        <v>329</v>
      </c>
      <c r="E34" s="1" t="s">
        <v>188</v>
      </c>
      <c r="F34" s="1" t="s">
        <v>189</v>
      </c>
      <c r="G34" t="s">
        <v>512</v>
      </c>
      <c r="H34">
        <v>-82.076355000000007</v>
      </c>
      <c r="I34">
        <v>33.494722000000003</v>
      </c>
      <c r="J34" t="s">
        <v>513</v>
      </c>
      <c r="K34" t="b">
        <v>0</v>
      </c>
      <c r="L34" t="b">
        <v>0</v>
      </c>
      <c r="M34">
        <v>12</v>
      </c>
      <c r="N34">
        <v>23</v>
      </c>
      <c r="O34">
        <v>123</v>
      </c>
      <c r="P34" s="1" t="s">
        <v>125</v>
      </c>
      <c r="R34">
        <v>6.63</v>
      </c>
      <c r="S34" s="1" t="s">
        <v>125</v>
      </c>
      <c r="T34">
        <v>64</v>
      </c>
      <c r="U34">
        <v>0</v>
      </c>
      <c r="V34">
        <v>0</v>
      </c>
      <c r="W34">
        <v>0</v>
      </c>
      <c r="Y34">
        <v>0</v>
      </c>
      <c r="Z34" s="1"/>
      <c r="AA34" s="1" t="s">
        <v>126</v>
      </c>
      <c r="AB34">
        <v>64</v>
      </c>
      <c r="AC34">
        <v>0</v>
      </c>
      <c r="AD34">
        <v>64</v>
      </c>
      <c r="AE34">
        <v>0</v>
      </c>
      <c r="AF34">
        <v>64</v>
      </c>
      <c r="AH34">
        <v>1</v>
      </c>
      <c r="AI34">
        <v>116</v>
      </c>
      <c r="AJ34" t="b">
        <v>0</v>
      </c>
      <c r="AK34" t="b">
        <v>0</v>
      </c>
      <c r="AL34" t="b">
        <v>0</v>
      </c>
      <c r="AM34" t="b">
        <v>1</v>
      </c>
      <c r="AN34" t="b">
        <v>0</v>
      </c>
      <c r="AO34" s="1" t="s">
        <v>165</v>
      </c>
      <c r="AP34" s="1"/>
      <c r="AQ34" s="1" t="s">
        <v>125</v>
      </c>
      <c r="AR34" s="1"/>
      <c r="AS34" s="1"/>
      <c r="AT34" s="1"/>
      <c r="AU34" s="1"/>
      <c r="AV34" s="1" t="s">
        <v>514</v>
      </c>
      <c r="AW34" s="1" t="s">
        <v>515</v>
      </c>
      <c r="AX34" s="1" t="s">
        <v>516</v>
      </c>
      <c r="AY34" s="1" t="s">
        <v>517</v>
      </c>
      <c r="AZ34" s="1" t="s">
        <v>518</v>
      </c>
      <c r="BA34" s="1" t="s">
        <v>152</v>
      </c>
      <c r="BB34" s="1" t="s">
        <v>172</v>
      </c>
      <c r="BC34" s="1" t="s">
        <v>510</v>
      </c>
      <c r="BD34" s="1" t="s">
        <v>134</v>
      </c>
      <c r="BE34" s="1"/>
      <c r="BF34" s="1" t="s">
        <v>135</v>
      </c>
      <c r="BG34" s="1"/>
      <c r="BH34">
        <v>72.5</v>
      </c>
      <c r="BI34">
        <v>33</v>
      </c>
      <c r="BJ34">
        <v>35</v>
      </c>
      <c r="BK34">
        <v>35</v>
      </c>
      <c r="BL34" s="1"/>
      <c r="BM34" s="1"/>
      <c r="BN34" s="1"/>
      <c r="BO34">
        <v>1002500</v>
      </c>
      <c r="BP34" s="1" t="s">
        <v>189</v>
      </c>
      <c r="BQ34" s="1" t="s">
        <v>188</v>
      </c>
      <c r="BR34" s="1" t="s">
        <v>519</v>
      </c>
      <c r="BS34" s="1" t="s">
        <v>125</v>
      </c>
      <c r="BT34">
        <v>6.63</v>
      </c>
      <c r="BU34" s="1" t="s">
        <v>125</v>
      </c>
      <c r="BV34" s="1" t="s">
        <v>125</v>
      </c>
      <c r="BW34">
        <v>0</v>
      </c>
      <c r="BX34">
        <v>24</v>
      </c>
      <c r="BY34">
        <v>40</v>
      </c>
      <c r="BZ34">
        <v>0</v>
      </c>
      <c r="CA34">
        <v>0</v>
      </c>
      <c r="CC34">
        <v>690</v>
      </c>
      <c r="CD34">
        <v>880</v>
      </c>
      <c r="CG34">
        <v>51760</v>
      </c>
      <c r="CH34">
        <v>0</v>
      </c>
      <c r="CI34">
        <v>51760</v>
      </c>
      <c r="CJ34">
        <v>0</v>
      </c>
      <c r="CK34">
        <v>51760</v>
      </c>
      <c r="CL34">
        <v>16000</v>
      </c>
      <c r="CM34">
        <v>67760</v>
      </c>
      <c r="CN34">
        <v>16336736.27</v>
      </c>
      <c r="CO34">
        <v>10087380.199999999</v>
      </c>
      <c r="CP34">
        <v>288320</v>
      </c>
      <c r="CQ34">
        <v>16000</v>
      </c>
      <c r="CT34">
        <v>25</v>
      </c>
      <c r="CU34">
        <v>33</v>
      </c>
      <c r="CW34">
        <v>6</v>
      </c>
      <c r="DH34">
        <v>64</v>
      </c>
      <c r="DJ34" s="1" t="s">
        <v>137</v>
      </c>
      <c r="DK34" s="1" t="s">
        <v>138</v>
      </c>
      <c r="DL34">
        <v>0.89</v>
      </c>
      <c r="DM34">
        <v>0.45</v>
      </c>
    </row>
    <row r="35" spans="1:117" x14ac:dyDescent="0.25">
      <c r="A35" s="1" t="s">
        <v>520</v>
      </c>
      <c r="B35" s="1" t="s">
        <v>521</v>
      </c>
      <c r="C35" s="1" t="s">
        <v>522</v>
      </c>
      <c r="D35" t="s">
        <v>523</v>
      </c>
      <c r="E35" s="1" t="s">
        <v>524</v>
      </c>
      <c r="F35" s="1" t="s">
        <v>525</v>
      </c>
      <c r="G35" t="s">
        <v>526</v>
      </c>
      <c r="H35">
        <v>-84.949545999999998</v>
      </c>
      <c r="I35">
        <v>34.898724000000001</v>
      </c>
      <c r="J35" t="s">
        <v>527</v>
      </c>
      <c r="K35" t="b">
        <v>0</v>
      </c>
      <c r="L35" t="b">
        <v>0</v>
      </c>
      <c r="M35">
        <v>14</v>
      </c>
      <c r="N35">
        <v>54</v>
      </c>
      <c r="O35">
        <v>6</v>
      </c>
      <c r="P35" s="1" t="s">
        <v>125</v>
      </c>
      <c r="R35">
        <v>6.08</v>
      </c>
      <c r="S35" s="1" t="s">
        <v>125</v>
      </c>
      <c r="T35">
        <v>52</v>
      </c>
      <c r="U35">
        <v>0</v>
      </c>
      <c r="V35">
        <v>0</v>
      </c>
      <c r="W35">
        <v>0</v>
      </c>
      <c r="Y35">
        <v>0</v>
      </c>
      <c r="Z35" s="1"/>
      <c r="AA35" s="1" t="s">
        <v>146</v>
      </c>
      <c r="AB35">
        <v>52</v>
      </c>
      <c r="AC35">
        <v>0</v>
      </c>
      <c r="AD35">
        <v>52</v>
      </c>
      <c r="AE35">
        <v>0</v>
      </c>
      <c r="AF35">
        <v>52</v>
      </c>
      <c r="AH35">
        <v>5</v>
      </c>
      <c r="AI35">
        <v>78</v>
      </c>
      <c r="AJ35" t="b">
        <v>0</v>
      </c>
      <c r="AK35" t="b">
        <v>0</v>
      </c>
      <c r="AL35" t="b">
        <v>0</v>
      </c>
      <c r="AM35" t="b">
        <v>1</v>
      </c>
      <c r="AN35" t="b">
        <v>0</v>
      </c>
      <c r="AO35" s="1" t="s">
        <v>165</v>
      </c>
      <c r="AP35" s="1"/>
      <c r="AQ35" s="1" t="s">
        <v>125</v>
      </c>
      <c r="AR35" s="1"/>
      <c r="AS35" s="1"/>
      <c r="AT35" s="1"/>
      <c r="AU35" s="1"/>
      <c r="AV35" s="1" t="s">
        <v>514</v>
      </c>
      <c r="AW35" s="1" t="s">
        <v>515</v>
      </c>
      <c r="AX35" s="1" t="s">
        <v>516</v>
      </c>
      <c r="AY35" s="1" t="s">
        <v>517</v>
      </c>
      <c r="AZ35" s="1" t="s">
        <v>518</v>
      </c>
      <c r="BA35" s="1" t="s">
        <v>152</v>
      </c>
      <c r="BB35" s="1" t="s">
        <v>172</v>
      </c>
      <c r="BC35" s="1" t="s">
        <v>521</v>
      </c>
      <c r="BD35" s="1" t="s">
        <v>134</v>
      </c>
      <c r="BE35" s="1"/>
      <c r="BF35" s="1" t="s">
        <v>210</v>
      </c>
      <c r="BG35" s="1"/>
      <c r="BH35">
        <v>75</v>
      </c>
      <c r="BI35">
        <v>36</v>
      </c>
      <c r="BJ35">
        <v>38</v>
      </c>
      <c r="BK35">
        <v>38</v>
      </c>
      <c r="BL35" s="1"/>
      <c r="BM35" s="1"/>
      <c r="BN35" s="1"/>
      <c r="BO35">
        <v>935500</v>
      </c>
      <c r="BP35" s="1" t="s">
        <v>525</v>
      </c>
      <c r="BQ35" s="1" t="s">
        <v>524</v>
      </c>
      <c r="BR35" s="1" t="s">
        <v>155</v>
      </c>
      <c r="BS35" s="1" t="s">
        <v>127</v>
      </c>
      <c r="BT35">
        <v>6.08</v>
      </c>
      <c r="BU35" s="1" t="s">
        <v>125</v>
      </c>
      <c r="BV35" s="1" t="s">
        <v>125</v>
      </c>
      <c r="BW35">
        <v>0</v>
      </c>
      <c r="BX35">
        <v>8</v>
      </c>
      <c r="BY35">
        <v>24</v>
      </c>
      <c r="BZ35">
        <v>20</v>
      </c>
      <c r="CA35">
        <v>0</v>
      </c>
      <c r="CC35">
        <v>705</v>
      </c>
      <c r="CD35">
        <v>1005</v>
      </c>
      <c r="CE35">
        <v>1110</v>
      </c>
      <c r="CG35">
        <v>51960</v>
      </c>
      <c r="CH35">
        <v>0</v>
      </c>
      <c r="CI35">
        <v>51960</v>
      </c>
      <c r="CJ35">
        <v>0</v>
      </c>
      <c r="CK35">
        <v>51960</v>
      </c>
      <c r="CL35">
        <v>2200</v>
      </c>
      <c r="CM35">
        <v>54160</v>
      </c>
      <c r="CN35">
        <v>14628185.58</v>
      </c>
      <c r="CO35">
        <v>10130481.800000001</v>
      </c>
      <c r="CP35">
        <v>220844</v>
      </c>
      <c r="CQ35">
        <v>13000</v>
      </c>
      <c r="CT35">
        <v>17</v>
      </c>
      <c r="CU35">
        <v>29</v>
      </c>
      <c r="CV35">
        <v>6</v>
      </c>
      <c r="DF35">
        <v>50</v>
      </c>
      <c r="DJ35" s="1" t="s">
        <v>137</v>
      </c>
      <c r="DK35" s="1" t="s">
        <v>138</v>
      </c>
      <c r="DL35">
        <v>0.85</v>
      </c>
      <c r="DM35">
        <v>0.39</v>
      </c>
    </row>
    <row r="36" spans="1:117" x14ac:dyDescent="0.25">
      <c r="A36" s="1" t="s">
        <v>528</v>
      </c>
      <c r="B36" s="1" t="s">
        <v>529</v>
      </c>
      <c r="C36" s="1" t="s">
        <v>530</v>
      </c>
      <c r="D36" t="s">
        <v>531</v>
      </c>
      <c r="E36" s="1" t="s">
        <v>179</v>
      </c>
      <c r="F36" s="1" t="s">
        <v>180</v>
      </c>
      <c r="G36" t="s">
        <v>532</v>
      </c>
      <c r="H36">
        <v>-84.107692999999998</v>
      </c>
      <c r="I36">
        <v>31.578429</v>
      </c>
      <c r="J36" t="s">
        <v>533</v>
      </c>
      <c r="K36" t="b">
        <v>1</v>
      </c>
      <c r="L36" t="b">
        <v>0</v>
      </c>
      <c r="M36">
        <v>2</v>
      </c>
      <c r="N36">
        <v>12</v>
      </c>
      <c r="O36">
        <v>153</v>
      </c>
      <c r="P36" s="1" t="s">
        <v>125</v>
      </c>
      <c r="Q36">
        <v>1</v>
      </c>
      <c r="R36">
        <v>4.78</v>
      </c>
      <c r="S36" s="1" t="s">
        <v>349</v>
      </c>
      <c r="T36">
        <v>48</v>
      </c>
      <c r="U36">
        <v>0</v>
      </c>
      <c r="V36">
        <v>0</v>
      </c>
      <c r="W36">
        <v>0</v>
      </c>
      <c r="Y36">
        <v>0</v>
      </c>
      <c r="Z36" s="1"/>
      <c r="AA36" s="1" t="s">
        <v>146</v>
      </c>
      <c r="AB36">
        <v>43</v>
      </c>
      <c r="AC36">
        <v>5</v>
      </c>
      <c r="AD36">
        <v>48</v>
      </c>
      <c r="AE36">
        <v>0</v>
      </c>
      <c r="AF36">
        <v>48</v>
      </c>
      <c r="AH36">
        <v>4</v>
      </c>
      <c r="AI36">
        <v>96</v>
      </c>
      <c r="AJ36" t="b">
        <v>0</v>
      </c>
      <c r="AK36" t="b">
        <v>0</v>
      </c>
      <c r="AL36" t="b">
        <v>1</v>
      </c>
      <c r="AM36" t="b">
        <v>0</v>
      </c>
      <c r="AN36" t="b">
        <v>0</v>
      </c>
      <c r="AO36" s="1" t="s">
        <v>165</v>
      </c>
      <c r="AP36" s="1"/>
      <c r="AQ36" s="1" t="s">
        <v>125</v>
      </c>
      <c r="AR36" s="1"/>
      <c r="AS36" s="1"/>
      <c r="AT36" s="1"/>
      <c r="AU36" s="1"/>
      <c r="AV36" s="1" t="s">
        <v>534</v>
      </c>
      <c r="AW36" s="1" t="s">
        <v>535</v>
      </c>
      <c r="AX36" s="1" t="s">
        <v>333</v>
      </c>
      <c r="AY36" s="1" t="s">
        <v>536</v>
      </c>
      <c r="AZ36" s="1" t="s">
        <v>537</v>
      </c>
      <c r="BA36" s="1" t="s">
        <v>152</v>
      </c>
      <c r="BB36" s="1" t="s">
        <v>172</v>
      </c>
      <c r="BC36" s="1" t="s">
        <v>529</v>
      </c>
      <c r="BD36" s="1" t="s">
        <v>134</v>
      </c>
      <c r="BE36" s="1"/>
      <c r="BF36" s="1" t="s">
        <v>135</v>
      </c>
      <c r="BG36" s="1"/>
      <c r="BH36">
        <v>71.5</v>
      </c>
      <c r="BI36">
        <v>33</v>
      </c>
      <c r="BJ36">
        <v>35</v>
      </c>
      <c r="BK36">
        <v>35</v>
      </c>
      <c r="BL36" s="1"/>
      <c r="BM36" s="1"/>
      <c r="BN36" s="1"/>
      <c r="BO36">
        <v>751109</v>
      </c>
      <c r="BP36" s="1" t="s">
        <v>180</v>
      </c>
      <c r="BQ36" s="1" t="s">
        <v>179</v>
      </c>
      <c r="BR36" s="1" t="s">
        <v>155</v>
      </c>
      <c r="BS36" s="1" t="s">
        <v>125</v>
      </c>
      <c r="BT36">
        <v>4.78</v>
      </c>
      <c r="BU36" s="1" t="s">
        <v>127</v>
      </c>
      <c r="BV36" s="1" t="s">
        <v>125</v>
      </c>
      <c r="BW36">
        <v>0</v>
      </c>
      <c r="BX36">
        <v>8</v>
      </c>
      <c r="BY36">
        <v>24</v>
      </c>
      <c r="BZ36">
        <v>16</v>
      </c>
      <c r="CA36">
        <v>0</v>
      </c>
      <c r="CC36">
        <v>826</v>
      </c>
      <c r="CD36">
        <v>1060</v>
      </c>
      <c r="CE36">
        <v>1243</v>
      </c>
      <c r="CG36">
        <v>46504</v>
      </c>
      <c r="CH36">
        <v>5432</v>
      </c>
      <c r="CI36">
        <v>51936</v>
      </c>
      <c r="CJ36">
        <v>0</v>
      </c>
      <c r="CK36">
        <v>51936</v>
      </c>
      <c r="CL36">
        <v>2000</v>
      </c>
      <c r="CM36">
        <v>53936</v>
      </c>
      <c r="CN36">
        <v>11745942</v>
      </c>
      <c r="CO36">
        <v>8217120</v>
      </c>
      <c r="CP36">
        <v>216003</v>
      </c>
      <c r="CQ36">
        <v>12000</v>
      </c>
      <c r="CT36">
        <v>11</v>
      </c>
      <c r="CU36">
        <v>32</v>
      </c>
      <c r="DF36">
        <v>39</v>
      </c>
      <c r="DJ36" s="1" t="s">
        <v>156</v>
      </c>
      <c r="DK36" s="1" t="s">
        <v>138</v>
      </c>
      <c r="DL36">
        <v>0.85</v>
      </c>
      <c r="DM36">
        <v>0.55000000000000004</v>
      </c>
    </row>
    <row r="37" spans="1:117" x14ac:dyDescent="0.25">
      <c r="A37" s="1" t="s">
        <v>538</v>
      </c>
      <c r="B37" s="1" t="s">
        <v>539</v>
      </c>
      <c r="C37" s="1" t="s">
        <v>540</v>
      </c>
      <c r="D37" t="s">
        <v>541</v>
      </c>
      <c r="E37" s="1" t="s">
        <v>542</v>
      </c>
      <c r="F37" s="1" t="s">
        <v>543</v>
      </c>
      <c r="G37" t="s">
        <v>544</v>
      </c>
      <c r="H37">
        <v>-83.950954999999993</v>
      </c>
      <c r="I37">
        <v>34.869264000000001</v>
      </c>
      <c r="J37" t="s">
        <v>545</v>
      </c>
      <c r="K37" t="b">
        <v>0</v>
      </c>
      <c r="L37" t="b">
        <v>0</v>
      </c>
      <c r="M37">
        <v>9</v>
      </c>
      <c r="N37">
        <v>51</v>
      </c>
      <c r="O37">
        <v>8</v>
      </c>
      <c r="P37" s="1" t="s">
        <v>125</v>
      </c>
      <c r="R37">
        <v>5.54</v>
      </c>
      <c r="S37" s="1" t="s">
        <v>125</v>
      </c>
      <c r="T37">
        <v>68</v>
      </c>
      <c r="U37">
        <v>0</v>
      </c>
      <c r="V37">
        <v>0</v>
      </c>
      <c r="W37">
        <v>0</v>
      </c>
      <c r="Y37">
        <v>0</v>
      </c>
      <c r="Z37" s="1"/>
      <c r="AA37" s="1" t="s">
        <v>146</v>
      </c>
      <c r="AB37">
        <v>61</v>
      </c>
      <c r="AC37">
        <v>7</v>
      </c>
      <c r="AD37">
        <v>68</v>
      </c>
      <c r="AE37">
        <v>0</v>
      </c>
      <c r="AF37">
        <v>68</v>
      </c>
      <c r="AG37">
        <v>0</v>
      </c>
      <c r="AH37">
        <v>3</v>
      </c>
      <c r="AI37">
        <v>112</v>
      </c>
      <c r="AJ37" t="b">
        <v>0</v>
      </c>
      <c r="AK37" t="b">
        <v>0</v>
      </c>
      <c r="AL37" t="b">
        <v>1</v>
      </c>
      <c r="AM37" t="b">
        <v>0</v>
      </c>
      <c r="AN37" t="b">
        <v>0</v>
      </c>
      <c r="AO37" s="1" t="s">
        <v>127</v>
      </c>
      <c r="AP37" s="1" t="s">
        <v>127</v>
      </c>
      <c r="AQ37" s="1" t="s">
        <v>125</v>
      </c>
      <c r="AR37" s="1"/>
      <c r="AS37" s="1"/>
      <c r="AT37" s="1"/>
      <c r="AU37" s="1"/>
      <c r="AV37" s="1" t="s">
        <v>546</v>
      </c>
      <c r="AW37" s="1" t="s">
        <v>547</v>
      </c>
      <c r="AX37" s="1" t="s">
        <v>548</v>
      </c>
      <c r="AY37" s="1" t="s">
        <v>549</v>
      </c>
      <c r="AZ37" s="1" t="s">
        <v>550</v>
      </c>
      <c r="BA37" s="1"/>
      <c r="BB37" s="1" t="s">
        <v>172</v>
      </c>
      <c r="BC37" s="1" t="s">
        <v>539</v>
      </c>
      <c r="BD37" s="1" t="s">
        <v>134</v>
      </c>
      <c r="BE37" s="1"/>
      <c r="BF37" s="1" t="s">
        <v>210</v>
      </c>
      <c r="BG37" s="1"/>
      <c r="BH37">
        <v>69.5</v>
      </c>
      <c r="BI37">
        <v>31</v>
      </c>
      <c r="BJ37">
        <v>33</v>
      </c>
      <c r="BK37">
        <v>33</v>
      </c>
      <c r="BL37" s="1"/>
      <c r="BM37" s="1" t="s">
        <v>127</v>
      </c>
      <c r="BN37" s="1" t="s">
        <v>127</v>
      </c>
      <c r="BO37">
        <v>1035000</v>
      </c>
      <c r="BP37" s="1" t="s">
        <v>543</v>
      </c>
      <c r="BQ37" s="1" t="s">
        <v>542</v>
      </c>
      <c r="BR37" s="1" t="s">
        <v>136</v>
      </c>
      <c r="BS37" s="1" t="s">
        <v>127</v>
      </c>
      <c r="BT37">
        <v>5.5396000000000001</v>
      </c>
      <c r="BU37" s="1" t="s">
        <v>125</v>
      </c>
      <c r="BV37" s="1" t="s">
        <v>125</v>
      </c>
      <c r="BW37">
        <v>0</v>
      </c>
      <c r="BX37">
        <v>10</v>
      </c>
      <c r="BY37">
        <v>34</v>
      </c>
      <c r="BZ37">
        <v>24</v>
      </c>
      <c r="CA37">
        <v>0</v>
      </c>
      <c r="CC37">
        <v>650</v>
      </c>
      <c r="CD37">
        <v>850</v>
      </c>
      <c r="CE37">
        <v>1100</v>
      </c>
      <c r="CG37">
        <v>55300</v>
      </c>
      <c r="CH37">
        <v>6500</v>
      </c>
      <c r="CI37">
        <v>61800</v>
      </c>
      <c r="CJ37">
        <v>0</v>
      </c>
      <c r="CK37">
        <v>61800</v>
      </c>
      <c r="CL37">
        <v>2500</v>
      </c>
      <c r="CM37">
        <v>64300</v>
      </c>
      <c r="CN37">
        <v>15967583</v>
      </c>
      <c r="CO37">
        <v>11197456</v>
      </c>
      <c r="CP37">
        <v>308999</v>
      </c>
      <c r="CQ37">
        <v>17000</v>
      </c>
      <c r="CT37">
        <v>13</v>
      </c>
      <c r="CU37">
        <v>48</v>
      </c>
      <c r="DF37">
        <v>62</v>
      </c>
      <c r="DJ37" s="1" t="s">
        <v>137</v>
      </c>
      <c r="DK37" s="1" t="s">
        <v>138</v>
      </c>
      <c r="DL37">
        <v>0.85</v>
      </c>
      <c r="DM37">
        <v>0.39</v>
      </c>
    </row>
    <row r="38" spans="1:117" x14ac:dyDescent="0.25">
      <c r="A38" s="1" t="s">
        <v>551</v>
      </c>
      <c r="B38" s="1" t="s">
        <v>552</v>
      </c>
      <c r="C38" s="1" t="s">
        <v>553</v>
      </c>
      <c r="D38" t="s">
        <v>554</v>
      </c>
      <c r="E38" s="1" t="s">
        <v>555</v>
      </c>
      <c r="F38" s="1" t="s">
        <v>386</v>
      </c>
      <c r="G38" t="s">
        <v>556</v>
      </c>
      <c r="H38">
        <v>-84.516734999999997</v>
      </c>
      <c r="I38">
        <v>33.61448</v>
      </c>
      <c r="J38" t="s">
        <v>557</v>
      </c>
      <c r="K38" t="b">
        <v>0</v>
      </c>
      <c r="L38" t="b">
        <v>0</v>
      </c>
      <c r="M38">
        <v>13</v>
      </c>
      <c r="N38">
        <v>39</v>
      </c>
      <c r="O38">
        <v>64</v>
      </c>
      <c r="P38" s="1" t="s">
        <v>125</v>
      </c>
      <c r="Q38">
        <v>1</v>
      </c>
      <c r="R38">
        <v>6.82</v>
      </c>
      <c r="S38" s="1" t="s">
        <v>125</v>
      </c>
      <c r="T38">
        <v>72</v>
      </c>
      <c r="U38">
        <v>0</v>
      </c>
      <c r="V38">
        <v>0</v>
      </c>
      <c r="W38">
        <v>0</v>
      </c>
      <c r="Y38">
        <v>0</v>
      </c>
      <c r="Z38" s="1"/>
      <c r="AA38" s="1" t="s">
        <v>146</v>
      </c>
      <c r="AB38">
        <v>64</v>
      </c>
      <c r="AC38">
        <v>8</v>
      </c>
      <c r="AD38">
        <v>72</v>
      </c>
      <c r="AE38">
        <v>0</v>
      </c>
      <c r="AF38">
        <v>72</v>
      </c>
      <c r="AH38">
        <v>4</v>
      </c>
      <c r="AI38">
        <v>126</v>
      </c>
      <c r="AJ38" t="b">
        <v>0</v>
      </c>
      <c r="AK38" t="b">
        <v>0</v>
      </c>
      <c r="AL38" t="b">
        <v>1</v>
      </c>
      <c r="AM38" t="b">
        <v>0</v>
      </c>
      <c r="AN38" t="b">
        <v>0</v>
      </c>
      <c r="AO38" s="1" t="s">
        <v>165</v>
      </c>
      <c r="AP38" s="1" t="s">
        <v>127</v>
      </c>
      <c r="AQ38" s="1" t="s">
        <v>125</v>
      </c>
      <c r="AR38" s="1"/>
      <c r="AS38" s="1"/>
      <c r="AT38" s="1"/>
      <c r="AU38" s="1"/>
      <c r="AV38" s="1" t="s">
        <v>206</v>
      </c>
      <c r="AW38" s="1" t="s">
        <v>558</v>
      </c>
      <c r="AX38" s="1" t="s">
        <v>149</v>
      </c>
      <c r="AY38" s="1" t="s">
        <v>208</v>
      </c>
      <c r="AZ38" s="1" t="s">
        <v>209</v>
      </c>
      <c r="BA38" s="1"/>
      <c r="BB38" s="1" t="s">
        <v>172</v>
      </c>
      <c r="BC38" s="1" t="s">
        <v>552</v>
      </c>
      <c r="BD38" s="1" t="s">
        <v>134</v>
      </c>
      <c r="BE38" s="1"/>
      <c r="BF38" s="1" t="s">
        <v>355</v>
      </c>
      <c r="BG38" s="1"/>
      <c r="BH38">
        <v>51</v>
      </c>
      <c r="BI38">
        <v>29</v>
      </c>
      <c r="BJ38">
        <v>31</v>
      </c>
      <c r="BK38">
        <v>31</v>
      </c>
      <c r="BL38" s="1"/>
      <c r="BM38" s="1" t="s">
        <v>127</v>
      </c>
      <c r="BN38" s="1"/>
      <c r="BO38">
        <v>830000</v>
      </c>
      <c r="BP38" s="1" t="s">
        <v>386</v>
      </c>
      <c r="BQ38" s="1" t="s">
        <v>555</v>
      </c>
      <c r="BR38" s="1" t="s">
        <v>155</v>
      </c>
      <c r="BS38" s="1" t="s">
        <v>125</v>
      </c>
      <c r="BT38">
        <v>6.82</v>
      </c>
      <c r="BU38" s="1" t="s">
        <v>125</v>
      </c>
      <c r="BV38" s="1" t="s">
        <v>125</v>
      </c>
      <c r="BW38">
        <v>0</v>
      </c>
      <c r="BX38">
        <v>13</v>
      </c>
      <c r="BY38">
        <v>37</v>
      </c>
      <c r="BZ38">
        <v>22</v>
      </c>
      <c r="CA38">
        <v>0</v>
      </c>
      <c r="CC38">
        <v>800</v>
      </c>
      <c r="CD38">
        <v>1100</v>
      </c>
      <c r="CE38">
        <v>1250</v>
      </c>
      <c r="CG38">
        <v>70100</v>
      </c>
      <c r="CH38">
        <v>8500</v>
      </c>
      <c r="CI38">
        <v>78600</v>
      </c>
      <c r="CJ38">
        <v>0</v>
      </c>
      <c r="CK38">
        <v>78600</v>
      </c>
      <c r="CL38">
        <v>2500</v>
      </c>
      <c r="CM38">
        <v>81100</v>
      </c>
      <c r="CN38">
        <v>18498933</v>
      </c>
      <c r="CO38">
        <v>11160000</v>
      </c>
      <c r="CP38">
        <v>324060</v>
      </c>
      <c r="CQ38">
        <v>18000</v>
      </c>
      <c r="CT38">
        <v>15</v>
      </c>
      <c r="CU38">
        <v>49</v>
      </c>
      <c r="DF38">
        <v>70</v>
      </c>
      <c r="DJ38" s="1" t="s">
        <v>137</v>
      </c>
      <c r="DK38" s="1" t="s">
        <v>138</v>
      </c>
      <c r="DL38">
        <v>0.85</v>
      </c>
      <c r="DM38">
        <v>0.55000000000000004</v>
      </c>
    </row>
    <row r="39" spans="1:117" x14ac:dyDescent="0.25">
      <c r="A39" s="1" t="s">
        <v>559</v>
      </c>
      <c r="B39" s="1" t="s">
        <v>560</v>
      </c>
      <c r="C39" s="1" t="s">
        <v>561</v>
      </c>
      <c r="D39" t="s">
        <v>160</v>
      </c>
      <c r="E39" s="1" t="s">
        <v>562</v>
      </c>
      <c r="F39" s="1" t="s">
        <v>563</v>
      </c>
      <c r="G39" t="s">
        <v>564</v>
      </c>
      <c r="H39">
        <v>-83.862568999999993</v>
      </c>
      <c r="I39">
        <v>33.595883000000001</v>
      </c>
      <c r="J39" t="s">
        <v>565</v>
      </c>
      <c r="K39" t="b">
        <v>1</v>
      </c>
      <c r="L39" t="b">
        <v>0</v>
      </c>
      <c r="M39">
        <v>4</v>
      </c>
      <c r="N39">
        <v>43</v>
      </c>
      <c r="O39">
        <v>113</v>
      </c>
      <c r="P39" s="1" t="s">
        <v>125</v>
      </c>
      <c r="R39">
        <v>0.98</v>
      </c>
      <c r="S39" s="1" t="s">
        <v>125</v>
      </c>
      <c r="T39">
        <v>0</v>
      </c>
      <c r="U39">
        <v>114</v>
      </c>
      <c r="V39">
        <v>0</v>
      </c>
      <c r="W39">
        <v>0</v>
      </c>
      <c r="Y39">
        <v>0</v>
      </c>
      <c r="Z39" s="1" t="s">
        <v>566</v>
      </c>
      <c r="AA39" s="1" t="s">
        <v>566</v>
      </c>
      <c r="AB39">
        <v>113</v>
      </c>
      <c r="AC39">
        <v>0</v>
      </c>
      <c r="AD39">
        <v>113</v>
      </c>
      <c r="AE39">
        <v>1</v>
      </c>
      <c r="AF39">
        <v>114</v>
      </c>
      <c r="AH39">
        <v>0</v>
      </c>
      <c r="AI39">
        <v>39</v>
      </c>
      <c r="AJ39" t="b">
        <v>0</v>
      </c>
      <c r="AK39" t="b">
        <v>0</v>
      </c>
      <c r="AL39" t="b">
        <v>0</v>
      </c>
      <c r="AM39" t="b">
        <v>1</v>
      </c>
      <c r="AN39" t="b">
        <v>0</v>
      </c>
      <c r="AO39" s="1" t="s">
        <v>127</v>
      </c>
      <c r="AP39" s="1"/>
      <c r="AQ39" s="1" t="s">
        <v>125</v>
      </c>
      <c r="AR39" s="1"/>
      <c r="AS39" s="1" t="s">
        <v>127</v>
      </c>
      <c r="AT39" s="1"/>
      <c r="AU39" s="1"/>
      <c r="AV39" s="1" t="s">
        <v>567</v>
      </c>
      <c r="AW39" s="1" t="s">
        <v>568</v>
      </c>
      <c r="AX39" s="1" t="s">
        <v>149</v>
      </c>
      <c r="AY39" s="1" t="s">
        <v>569</v>
      </c>
      <c r="AZ39" s="1" t="s">
        <v>570</v>
      </c>
      <c r="BA39" s="1" t="s">
        <v>571</v>
      </c>
      <c r="BB39" s="1" t="s">
        <v>172</v>
      </c>
      <c r="BC39" s="1" t="s">
        <v>560</v>
      </c>
      <c r="BD39" s="1" t="s">
        <v>153</v>
      </c>
      <c r="BE39" s="1"/>
      <c r="BF39" s="1" t="s">
        <v>135</v>
      </c>
      <c r="BG39" s="1" t="s">
        <v>572</v>
      </c>
      <c r="BH39">
        <v>33</v>
      </c>
      <c r="BI39">
        <v>47</v>
      </c>
      <c r="BJ39">
        <v>47</v>
      </c>
      <c r="BK39">
        <v>47</v>
      </c>
      <c r="BL39" s="1"/>
      <c r="BM39" s="1"/>
      <c r="BN39" s="1" t="s">
        <v>127</v>
      </c>
      <c r="BO39">
        <v>1035000</v>
      </c>
      <c r="BP39" s="1" t="s">
        <v>563</v>
      </c>
      <c r="BQ39" s="1" t="s">
        <v>562</v>
      </c>
      <c r="BR39" s="1" t="s">
        <v>155</v>
      </c>
      <c r="BS39" s="1" t="s">
        <v>125</v>
      </c>
      <c r="BT39">
        <v>0.98</v>
      </c>
      <c r="BU39" s="1" t="s">
        <v>127</v>
      </c>
      <c r="BV39" s="1" t="s">
        <v>125</v>
      </c>
      <c r="BW39">
        <v>29</v>
      </c>
      <c r="BX39">
        <v>84</v>
      </c>
      <c r="BY39">
        <v>1</v>
      </c>
      <c r="BZ39">
        <v>0</v>
      </c>
      <c r="CA39">
        <v>0</v>
      </c>
      <c r="CB39">
        <v>415</v>
      </c>
      <c r="CC39">
        <v>525</v>
      </c>
      <c r="CD39">
        <v>685</v>
      </c>
      <c r="CG39">
        <v>56135</v>
      </c>
      <c r="CH39">
        <v>0</v>
      </c>
      <c r="CI39">
        <v>56135</v>
      </c>
      <c r="CJ39">
        <v>685</v>
      </c>
      <c r="CK39">
        <v>56820</v>
      </c>
      <c r="CL39">
        <v>38970</v>
      </c>
      <c r="CM39">
        <v>95790</v>
      </c>
      <c r="CN39">
        <v>20454370.199999999</v>
      </c>
      <c r="CO39">
        <v>12511983</v>
      </c>
      <c r="CP39">
        <v>822580</v>
      </c>
      <c r="CQ39">
        <v>39900</v>
      </c>
      <c r="CT39">
        <v>25</v>
      </c>
      <c r="CU39">
        <v>59</v>
      </c>
      <c r="CZ39">
        <v>25</v>
      </c>
      <c r="DA39">
        <v>59</v>
      </c>
      <c r="DD39">
        <v>85</v>
      </c>
      <c r="DJ39" s="1" t="s">
        <v>156</v>
      </c>
      <c r="DK39" s="1" t="s">
        <v>138</v>
      </c>
      <c r="DL39">
        <v>0.85</v>
      </c>
      <c r="DM39">
        <v>0.5</v>
      </c>
    </row>
    <row r="40" spans="1:117" x14ac:dyDescent="0.25">
      <c r="A40" s="1" t="s">
        <v>573</v>
      </c>
      <c r="B40" s="1" t="s">
        <v>574</v>
      </c>
      <c r="C40" s="1" t="s">
        <v>575</v>
      </c>
      <c r="D40" t="s">
        <v>575</v>
      </c>
      <c r="E40" s="1" t="s">
        <v>463</v>
      </c>
      <c r="F40" s="1" t="s">
        <v>464</v>
      </c>
      <c r="G40" t="s">
        <v>576</v>
      </c>
      <c r="H40">
        <v>-84.941550000000007</v>
      </c>
      <c r="I40">
        <v>33.701779999999999</v>
      </c>
      <c r="J40" t="s">
        <v>577</v>
      </c>
      <c r="K40" t="b">
        <v>0</v>
      </c>
      <c r="L40" t="b">
        <v>0</v>
      </c>
      <c r="M40">
        <v>3</v>
      </c>
      <c r="N40">
        <v>30</v>
      </c>
      <c r="O40">
        <v>68</v>
      </c>
      <c r="P40" s="1" t="s">
        <v>125</v>
      </c>
      <c r="R40">
        <v>3.29</v>
      </c>
      <c r="S40" s="1" t="s">
        <v>125</v>
      </c>
      <c r="T40">
        <v>60</v>
      </c>
      <c r="U40">
        <v>0</v>
      </c>
      <c r="V40">
        <v>0</v>
      </c>
      <c r="W40">
        <v>0</v>
      </c>
      <c r="Y40">
        <v>0</v>
      </c>
      <c r="Z40" s="1"/>
      <c r="AA40" s="1" t="s">
        <v>126</v>
      </c>
      <c r="AB40">
        <v>52</v>
      </c>
      <c r="AC40">
        <v>8</v>
      </c>
      <c r="AD40">
        <v>60</v>
      </c>
      <c r="AE40">
        <v>0</v>
      </c>
      <c r="AF40">
        <v>60</v>
      </c>
      <c r="AG40">
        <v>0</v>
      </c>
      <c r="AH40">
        <v>1</v>
      </c>
      <c r="AI40">
        <v>77</v>
      </c>
      <c r="AJ40" t="b">
        <v>0</v>
      </c>
      <c r="AK40" t="b">
        <v>0</v>
      </c>
      <c r="AL40" t="b">
        <v>1</v>
      </c>
      <c r="AM40" t="b">
        <v>0</v>
      </c>
      <c r="AN40" t="b">
        <v>0</v>
      </c>
      <c r="AO40" s="1" t="s">
        <v>127</v>
      </c>
      <c r="AP40" s="1"/>
      <c r="AQ40" s="1" t="s">
        <v>125</v>
      </c>
      <c r="AR40" s="1"/>
      <c r="AS40" s="1"/>
      <c r="AT40" s="1"/>
      <c r="AU40" s="1"/>
      <c r="AV40" s="1" t="s">
        <v>578</v>
      </c>
      <c r="AW40" s="1" t="s">
        <v>579</v>
      </c>
      <c r="AX40" s="1" t="s">
        <v>580</v>
      </c>
      <c r="AY40" s="1" t="s">
        <v>581</v>
      </c>
      <c r="AZ40" s="1" t="s">
        <v>582</v>
      </c>
      <c r="BA40" s="1" t="s">
        <v>152</v>
      </c>
      <c r="BB40" s="1" t="s">
        <v>172</v>
      </c>
      <c r="BC40" s="1" t="s">
        <v>574</v>
      </c>
      <c r="BD40" s="1" t="s">
        <v>134</v>
      </c>
      <c r="BE40" s="1"/>
      <c r="BF40" s="1" t="s">
        <v>210</v>
      </c>
      <c r="BG40" s="1"/>
      <c r="BH40">
        <v>67</v>
      </c>
      <c r="BI40">
        <v>31</v>
      </c>
      <c r="BJ40">
        <v>33</v>
      </c>
      <c r="BK40">
        <v>33</v>
      </c>
      <c r="BL40" s="1"/>
      <c r="BM40" s="1"/>
      <c r="BN40" s="1" t="s">
        <v>127</v>
      </c>
      <c r="BO40">
        <v>1000000</v>
      </c>
      <c r="BP40" s="1" t="s">
        <v>464</v>
      </c>
      <c r="BQ40" s="1" t="s">
        <v>463</v>
      </c>
      <c r="BR40" s="1" t="s">
        <v>155</v>
      </c>
      <c r="BS40" s="1" t="s">
        <v>127</v>
      </c>
      <c r="BT40">
        <v>3.2909999999999999</v>
      </c>
      <c r="BU40" s="1" t="s">
        <v>125</v>
      </c>
      <c r="BV40" s="1" t="s">
        <v>125</v>
      </c>
      <c r="BW40">
        <v>0</v>
      </c>
      <c r="BX40">
        <v>60</v>
      </c>
      <c r="BY40">
        <v>0</v>
      </c>
      <c r="BZ40">
        <v>0</v>
      </c>
      <c r="CA40">
        <v>0</v>
      </c>
      <c r="CC40">
        <v>650</v>
      </c>
      <c r="CG40">
        <v>33800</v>
      </c>
      <c r="CH40">
        <v>5200</v>
      </c>
      <c r="CI40">
        <v>39000</v>
      </c>
      <c r="CJ40">
        <v>0</v>
      </c>
      <c r="CK40">
        <v>39000</v>
      </c>
      <c r="CL40">
        <v>11700</v>
      </c>
      <c r="CM40">
        <v>50700</v>
      </c>
      <c r="CN40">
        <v>17043481.5</v>
      </c>
      <c r="CO40">
        <v>10900498</v>
      </c>
      <c r="CP40">
        <v>435809</v>
      </c>
      <c r="CQ40">
        <v>15000</v>
      </c>
      <c r="CT40">
        <v>20</v>
      </c>
      <c r="CU40">
        <v>32</v>
      </c>
      <c r="DH40">
        <v>60</v>
      </c>
      <c r="DJ40" s="1" t="s">
        <v>137</v>
      </c>
      <c r="DK40" s="1" t="s">
        <v>138</v>
      </c>
      <c r="DL40">
        <v>0.9</v>
      </c>
      <c r="DM40">
        <v>0.55000000000000004</v>
      </c>
    </row>
    <row r="41" spans="1:117" x14ac:dyDescent="0.25">
      <c r="A41" s="1" t="s">
        <v>583</v>
      </c>
      <c r="B41" s="1" t="s">
        <v>584</v>
      </c>
      <c r="C41" s="1" t="s">
        <v>585</v>
      </c>
      <c r="D41" t="s">
        <v>586</v>
      </c>
      <c r="E41" s="1" t="s">
        <v>179</v>
      </c>
      <c r="F41" s="1" t="s">
        <v>180</v>
      </c>
      <c r="G41" t="s">
        <v>587</v>
      </c>
      <c r="H41">
        <v>-84.229048000000006</v>
      </c>
      <c r="I41">
        <v>31.614595000000001</v>
      </c>
      <c r="J41" t="s">
        <v>182</v>
      </c>
      <c r="K41" t="b">
        <v>0</v>
      </c>
      <c r="L41" t="b">
        <v>0</v>
      </c>
      <c r="M41">
        <v>2</v>
      </c>
      <c r="N41">
        <v>12</v>
      </c>
      <c r="O41">
        <v>153</v>
      </c>
      <c r="P41" s="1" t="s">
        <v>125</v>
      </c>
      <c r="Q41">
        <v>1</v>
      </c>
      <c r="R41">
        <v>4.66</v>
      </c>
      <c r="S41" s="1" t="s">
        <v>125</v>
      </c>
      <c r="T41">
        <v>52</v>
      </c>
      <c r="U41">
        <v>0</v>
      </c>
      <c r="V41">
        <v>0</v>
      </c>
      <c r="W41">
        <v>0</v>
      </c>
      <c r="Y41">
        <v>0</v>
      </c>
      <c r="Z41" s="1"/>
      <c r="AA41" s="1" t="s">
        <v>126</v>
      </c>
      <c r="AB41">
        <v>52</v>
      </c>
      <c r="AC41">
        <v>0</v>
      </c>
      <c r="AD41">
        <v>52</v>
      </c>
      <c r="AE41">
        <v>0</v>
      </c>
      <c r="AF41">
        <v>52</v>
      </c>
      <c r="AH41">
        <v>1</v>
      </c>
      <c r="AI41">
        <v>104</v>
      </c>
      <c r="AJ41" t="b">
        <v>0</v>
      </c>
      <c r="AK41" t="b">
        <v>0</v>
      </c>
      <c r="AL41" t="b">
        <v>0</v>
      </c>
      <c r="AM41" t="b">
        <v>1</v>
      </c>
      <c r="AN41" t="b">
        <v>0</v>
      </c>
      <c r="AO41" s="1" t="s">
        <v>165</v>
      </c>
      <c r="AP41" s="1"/>
      <c r="AQ41" s="1" t="s">
        <v>125</v>
      </c>
      <c r="AR41" s="1"/>
      <c r="AS41" s="1"/>
      <c r="AT41" s="1"/>
      <c r="AU41" s="1"/>
      <c r="AV41" s="1" t="s">
        <v>588</v>
      </c>
      <c r="AW41" s="1" t="s">
        <v>589</v>
      </c>
      <c r="AX41" s="1" t="s">
        <v>149</v>
      </c>
      <c r="AY41" s="1" t="s">
        <v>590</v>
      </c>
      <c r="AZ41" s="1" t="s">
        <v>591</v>
      </c>
      <c r="BA41" s="1" t="s">
        <v>152</v>
      </c>
      <c r="BB41" s="1" t="s">
        <v>172</v>
      </c>
      <c r="BC41" s="1" t="s">
        <v>584</v>
      </c>
      <c r="BD41" s="1" t="s">
        <v>134</v>
      </c>
      <c r="BE41" s="1"/>
      <c r="BF41" s="1" t="s">
        <v>135</v>
      </c>
      <c r="BG41" s="1"/>
      <c r="BH41">
        <v>72</v>
      </c>
      <c r="BI41">
        <v>31</v>
      </c>
      <c r="BJ41">
        <v>33</v>
      </c>
      <c r="BK41">
        <v>33</v>
      </c>
      <c r="BL41" s="1"/>
      <c r="BM41" s="1"/>
      <c r="BN41" s="1"/>
      <c r="BO41">
        <v>1112000</v>
      </c>
      <c r="BP41" s="1" t="s">
        <v>180</v>
      </c>
      <c r="BQ41" s="1" t="s">
        <v>179</v>
      </c>
      <c r="BR41" s="1" t="s">
        <v>155</v>
      </c>
      <c r="BS41" s="1" t="s">
        <v>125</v>
      </c>
      <c r="BT41">
        <v>4.66</v>
      </c>
      <c r="BU41" s="1" t="s">
        <v>125</v>
      </c>
      <c r="BV41" s="1" t="s">
        <v>125</v>
      </c>
      <c r="BW41">
        <v>0</v>
      </c>
      <c r="BX41">
        <v>24</v>
      </c>
      <c r="BY41">
        <v>28</v>
      </c>
      <c r="BZ41">
        <v>0</v>
      </c>
      <c r="CA41">
        <v>0</v>
      </c>
      <c r="CC41">
        <v>690</v>
      </c>
      <c r="CD41">
        <v>880</v>
      </c>
      <c r="CG41">
        <v>41200</v>
      </c>
      <c r="CH41">
        <v>0</v>
      </c>
      <c r="CI41">
        <v>41200</v>
      </c>
      <c r="CJ41">
        <v>0</v>
      </c>
      <c r="CK41">
        <v>41200</v>
      </c>
      <c r="CL41">
        <v>13500</v>
      </c>
      <c r="CM41">
        <v>54700</v>
      </c>
      <c r="CN41">
        <v>14215470.210000001</v>
      </c>
      <c r="CO41">
        <v>9803544</v>
      </c>
      <c r="CP41">
        <v>234260</v>
      </c>
      <c r="CQ41">
        <v>13000</v>
      </c>
      <c r="CT41">
        <v>11</v>
      </c>
      <c r="CU41">
        <v>41</v>
      </c>
      <c r="DH41">
        <v>52</v>
      </c>
      <c r="DJ41" s="1" t="s">
        <v>137</v>
      </c>
      <c r="DK41" s="1" t="s">
        <v>138</v>
      </c>
      <c r="DL41">
        <v>0.84</v>
      </c>
      <c r="DM41">
        <v>0.39</v>
      </c>
    </row>
    <row r="42" spans="1:117" x14ac:dyDescent="0.25">
      <c r="A42" s="1" t="s">
        <v>592</v>
      </c>
      <c r="B42" s="1" t="s">
        <v>593</v>
      </c>
      <c r="C42" s="1" t="s">
        <v>594</v>
      </c>
      <c r="D42" t="s">
        <v>595</v>
      </c>
      <c r="E42" s="1" t="s">
        <v>596</v>
      </c>
      <c r="F42" s="1" t="s">
        <v>597</v>
      </c>
      <c r="G42" t="s">
        <v>598</v>
      </c>
      <c r="H42">
        <v>-85.171779999999998</v>
      </c>
      <c r="I42">
        <v>34.237160000000003</v>
      </c>
      <c r="J42" t="s">
        <v>599</v>
      </c>
      <c r="K42" t="b">
        <v>1</v>
      </c>
      <c r="L42" t="b">
        <v>0</v>
      </c>
      <c r="M42">
        <v>14</v>
      </c>
      <c r="N42">
        <v>52</v>
      </c>
      <c r="O42">
        <v>13</v>
      </c>
      <c r="P42" s="1" t="s">
        <v>125</v>
      </c>
      <c r="Q42">
        <v>1</v>
      </c>
      <c r="R42">
        <v>4.05</v>
      </c>
      <c r="S42" s="1" t="s">
        <v>125</v>
      </c>
      <c r="T42">
        <v>64</v>
      </c>
      <c r="U42">
        <v>0</v>
      </c>
      <c r="V42">
        <v>0</v>
      </c>
      <c r="W42">
        <v>0</v>
      </c>
      <c r="Y42">
        <v>0</v>
      </c>
      <c r="Z42" s="1" t="s">
        <v>146</v>
      </c>
      <c r="AA42" s="1" t="s">
        <v>146</v>
      </c>
      <c r="AB42">
        <v>57</v>
      </c>
      <c r="AC42">
        <v>7</v>
      </c>
      <c r="AD42">
        <v>64</v>
      </c>
      <c r="AE42">
        <v>0</v>
      </c>
      <c r="AF42">
        <v>64</v>
      </c>
      <c r="AG42">
        <v>50</v>
      </c>
      <c r="AH42">
        <v>15</v>
      </c>
      <c r="AI42">
        <v>113</v>
      </c>
      <c r="AJ42" t="b">
        <v>0</v>
      </c>
      <c r="AK42" t="b">
        <v>0</v>
      </c>
      <c r="AL42" t="b">
        <v>1</v>
      </c>
      <c r="AM42" t="b">
        <v>0</v>
      </c>
      <c r="AN42" t="b">
        <v>0</v>
      </c>
      <c r="AO42" s="1" t="s">
        <v>165</v>
      </c>
      <c r="AP42" s="1" t="s">
        <v>165</v>
      </c>
      <c r="AQ42" s="1" t="s">
        <v>125</v>
      </c>
      <c r="AR42" s="1"/>
      <c r="AS42" s="1"/>
      <c r="AT42" s="1"/>
      <c r="AU42" s="1"/>
      <c r="AV42" s="1" t="s">
        <v>600</v>
      </c>
      <c r="AW42" s="1" t="s">
        <v>601</v>
      </c>
      <c r="AX42" s="1" t="s">
        <v>602</v>
      </c>
      <c r="AY42" s="1" t="s">
        <v>603</v>
      </c>
      <c r="AZ42" s="1" t="s">
        <v>604</v>
      </c>
      <c r="BA42" s="1" t="s">
        <v>605</v>
      </c>
      <c r="BB42" s="1" t="s">
        <v>172</v>
      </c>
      <c r="BC42" s="1" t="s">
        <v>593</v>
      </c>
      <c r="BD42" s="1" t="s">
        <v>134</v>
      </c>
      <c r="BE42" s="1" t="s">
        <v>127</v>
      </c>
      <c r="BF42" s="1" t="s">
        <v>135</v>
      </c>
      <c r="BG42" s="1"/>
      <c r="BH42">
        <v>65</v>
      </c>
      <c r="BI42">
        <v>32</v>
      </c>
      <c r="BJ42">
        <v>34</v>
      </c>
      <c r="BK42">
        <v>34</v>
      </c>
      <c r="BL42" s="1"/>
      <c r="BM42" s="1"/>
      <c r="BN42" s="1"/>
      <c r="BO42">
        <v>1034530</v>
      </c>
      <c r="BP42" s="1" t="s">
        <v>597</v>
      </c>
      <c r="BQ42" s="1" t="s">
        <v>596</v>
      </c>
      <c r="BR42" s="1" t="s">
        <v>155</v>
      </c>
      <c r="BS42" s="1" t="s">
        <v>125</v>
      </c>
      <c r="BT42">
        <v>4.05</v>
      </c>
      <c r="BU42" s="1" t="s">
        <v>127</v>
      </c>
      <c r="BV42" s="1" t="s">
        <v>125</v>
      </c>
      <c r="BW42">
        <v>0</v>
      </c>
      <c r="BX42">
        <v>8</v>
      </c>
      <c r="BY42">
        <v>16</v>
      </c>
      <c r="BZ42">
        <v>32</v>
      </c>
      <c r="CA42">
        <v>8</v>
      </c>
      <c r="CC42">
        <v>776</v>
      </c>
      <c r="CD42">
        <v>1093</v>
      </c>
      <c r="CE42">
        <v>1349</v>
      </c>
      <c r="CF42">
        <v>1576</v>
      </c>
      <c r="CG42">
        <v>71626</v>
      </c>
      <c r="CH42">
        <v>7846</v>
      </c>
      <c r="CI42">
        <v>79472</v>
      </c>
      <c r="CJ42">
        <v>0</v>
      </c>
      <c r="CK42">
        <v>79472</v>
      </c>
      <c r="CM42">
        <v>79472</v>
      </c>
      <c r="CN42">
        <v>18778611</v>
      </c>
      <c r="CO42">
        <v>12804480</v>
      </c>
      <c r="CP42">
        <v>314626</v>
      </c>
      <c r="CQ42">
        <v>16000</v>
      </c>
      <c r="CT42">
        <v>9</v>
      </c>
      <c r="CU42">
        <v>44</v>
      </c>
      <c r="CZ42">
        <v>2</v>
      </c>
      <c r="DA42">
        <v>44</v>
      </c>
      <c r="DF42">
        <v>58</v>
      </c>
      <c r="DJ42" s="1" t="s">
        <v>156</v>
      </c>
      <c r="DK42" s="1" t="s">
        <v>138</v>
      </c>
      <c r="DL42">
        <v>0.86</v>
      </c>
      <c r="DM42">
        <v>0.56000000000000005</v>
      </c>
    </row>
    <row r="43" spans="1:117" x14ac:dyDescent="0.25">
      <c r="A43" s="1" t="s">
        <v>606</v>
      </c>
      <c r="B43" s="1" t="s">
        <v>607</v>
      </c>
      <c r="C43" s="1" t="s">
        <v>608</v>
      </c>
      <c r="D43" t="s">
        <v>609</v>
      </c>
      <c r="E43" s="1" t="s">
        <v>610</v>
      </c>
      <c r="F43" s="1" t="s">
        <v>611</v>
      </c>
      <c r="G43" t="s">
        <v>612</v>
      </c>
      <c r="H43">
        <v>-84.730963000000003</v>
      </c>
      <c r="I43">
        <v>31.167380000000001</v>
      </c>
      <c r="J43" t="s">
        <v>613</v>
      </c>
      <c r="K43" t="b">
        <v>0</v>
      </c>
      <c r="L43" t="b">
        <v>1</v>
      </c>
      <c r="M43">
        <v>2</v>
      </c>
      <c r="N43">
        <v>11</v>
      </c>
      <c r="O43">
        <v>154</v>
      </c>
      <c r="P43" s="1" t="s">
        <v>125</v>
      </c>
      <c r="R43">
        <v>12.48</v>
      </c>
      <c r="S43" s="1" t="s">
        <v>125</v>
      </c>
      <c r="T43">
        <v>44</v>
      </c>
      <c r="U43">
        <v>0</v>
      </c>
      <c r="V43">
        <v>0</v>
      </c>
      <c r="W43">
        <v>0</v>
      </c>
      <c r="Y43">
        <v>0</v>
      </c>
      <c r="Z43" s="1"/>
      <c r="AA43" s="1" t="s">
        <v>146</v>
      </c>
      <c r="AB43">
        <v>44</v>
      </c>
      <c r="AC43">
        <v>0</v>
      </c>
      <c r="AD43">
        <v>44</v>
      </c>
      <c r="AE43">
        <v>0</v>
      </c>
      <c r="AF43">
        <v>44</v>
      </c>
      <c r="AH43">
        <v>4</v>
      </c>
      <c r="AI43">
        <v>93</v>
      </c>
      <c r="AJ43" t="b">
        <v>0</v>
      </c>
      <c r="AK43" t="b">
        <v>0</v>
      </c>
      <c r="AL43" t="b">
        <v>0</v>
      </c>
      <c r="AM43" t="b">
        <v>1</v>
      </c>
      <c r="AN43" t="b">
        <v>0</v>
      </c>
      <c r="AO43" s="1" t="s">
        <v>165</v>
      </c>
      <c r="AP43" s="1"/>
      <c r="AQ43" s="1" t="s">
        <v>125</v>
      </c>
      <c r="AR43" s="1"/>
      <c r="AS43" s="1"/>
      <c r="AT43" s="1"/>
      <c r="AU43" s="1"/>
      <c r="AV43" s="1" t="s">
        <v>614</v>
      </c>
      <c r="AW43" s="1" t="s">
        <v>615</v>
      </c>
      <c r="AX43" s="1" t="s">
        <v>616</v>
      </c>
      <c r="AY43" s="1" t="s">
        <v>617</v>
      </c>
      <c r="AZ43" s="1" t="s">
        <v>618</v>
      </c>
      <c r="BA43" s="1" t="s">
        <v>152</v>
      </c>
      <c r="BB43" s="1" t="s">
        <v>172</v>
      </c>
      <c r="BC43" s="1" t="s">
        <v>607</v>
      </c>
      <c r="BD43" s="1" t="s">
        <v>134</v>
      </c>
      <c r="BE43" s="1"/>
      <c r="BF43" s="1" t="s">
        <v>210</v>
      </c>
      <c r="BG43" s="1"/>
      <c r="BH43">
        <v>74</v>
      </c>
      <c r="BI43">
        <v>35</v>
      </c>
      <c r="BJ43">
        <v>37</v>
      </c>
      <c r="BK43">
        <v>37</v>
      </c>
      <c r="BL43" s="1"/>
      <c r="BM43" s="1"/>
      <c r="BN43" s="1"/>
      <c r="BO43">
        <v>910000</v>
      </c>
      <c r="BP43" s="1" t="s">
        <v>611</v>
      </c>
      <c r="BQ43" s="1" t="s">
        <v>610</v>
      </c>
      <c r="BR43" s="1" t="s">
        <v>155</v>
      </c>
      <c r="BS43" s="1" t="s">
        <v>127</v>
      </c>
      <c r="BT43">
        <v>12.48</v>
      </c>
      <c r="BU43" s="1" t="s">
        <v>125</v>
      </c>
      <c r="BV43" s="1" t="s">
        <v>127</v>
      </c>
      <c r="BW43">
        <v>0</v>
      </c>
      <c r="BX43">
        <v>12</v>
      </c>
      <c r="BY43">
        <v>20</v>
      </c>
      <c r="BZ43">
        <v>12</v>
      </c>
      <c r="CA43">
        <v>0</v>
      </c>
      <c r="CC43">
        <v>750</v>
      </c>
      <c r="CD43">
        <v>964</v>
      </c>
      <c r="CE43">
        <v>1157</v>
      </c>
      <c r="CG43">
        <v>42164</v>
      </c>
      <c r="CH43">
        <v>0</v>
      </c>
      <c r="CI43">
        <v>42164</v>
      </c>
      <c r="CJ43">
        <v>0</v>
      </c>
      <c r="CK43">
        <v>42164</v>
      </c>
      <c r="CM43">
        <v>42164</v>
      </c>
      <c r="CN43">
        <v>11989731.199999999</v>
      </c>
      <c r="CO43">
        <v>8720369.1999999993</v>
      </c>
      <c r="CP43">
        <v>202532</v>
      </c>
      <c r="CQ43">
        <v>11000</v>
      </c>
      <c r="CT43">
        <v>10</v>
      </c>
      <c r="CU43">
        <v>18</v>
      </c>
      <c r="CV43">
        <v>4</v>
      </c>
      <c r="DF43">
        <v>32</v>
      </c>
      <c r="DJ43" s="1" t="s">
        <v>156</v>
      </c>
      <c r="DK43" s="1" t="s">
        <v>619</v>
      </c>
      <c r="DL43">
        <v>0.85</v>
      </c>
      <c r="DM43">
        <v>0.37</v>
      </c>
    </row>
    <row r="44" spans="1:117" x14ac:dyDescent="0.25">
      <c r="A44" s="1" t="s">
        <v>620</v>
      </c>
      <c r="B44" s="1" t="s">
        <v>621</v>
      </c>
      <c r="C44" s="1" t="s">
        <v>622</v>
      </c>
      <c r="D44" t="s">
        <v>623</v>
      </c>
      <c r="E44" s="1" t="s">
        <v>624</v>
      </c>
      <c r="F44" s="1" t="s">
        <v>625</v>
      </c>
      <c r="G44" t="s">
        <v>626</v>
      </c>
      <c r="H44">
        <v>-83.244659999999996</v>
      </c>
      <c r="I44">
        <v>31.210819000000001</v>
      </c>
      <c r="J44" t="s">
        <v>627</v>
      </c>
      <c r="K44" t="b">
        <v>1</v>
      </c>
      <c r="L44" t="b">
        <v>0</v>
      </c>
      <c r="M44">
        <v>8</v>
      </c>
      <c r="N44">
        <v>7</v>
      </c>
      <c r="O44">
        <v>170</v>
      </c>
      <c r="P44" s="1" t="s">
        <v>125</v>
      </c>
      <c r="R44">
        <v>3.03</v>
      </c>
      <c r="S44" s="1" t="s">
        <v>125</v>
      </c>
      <c r="T44">
        <v>46</v>
      </c>
      <c r="U44">
        <v>0</v>
      </c>
      <c r="V44">
        <v>0</v>
      </c>
      <c r="W44">
        <v>0</v>
      </c>
      <c r="Y44">
        <v>0</v>
      </c>
      <c r="Z44" s="1"/>
      <c r="AA44" s="1" t="s">
        <v>146</v>
      </c>
      <c r="AB44">
        <v>46</v>
      </c>
      <c r="AC44">
        <v>0</v>
      </c>
      <c r="AD44">
        <v>46</v>
      </c>
      <c r="AE44">
        <v>0</v>
      </c>
      <c r="AF44">
        <v>46</v>
      </c>
      <c r="AH44">
        <v>3</v>
      </c>
      <c r="AI44">
        <v>81</v>
      </c>
      <c r="AJ44" t="b">
        <v>0</v>
      </c>
      <c r="AK44" t="b">
        <v>0</v>
      </c>
      <c r="AL44" t="b">
        <v>0</v>
      </c>
      <c r="AM44" t="b">
        <v>1</v>
      </c>
      <c r="AN44" t="b">
        <v>0</v>
      </c>
      <c r="AO44" s="1" t="s">
        <v>165</v>
      </c>
      <c r="AP44" s="1"/>
      <c r="AQ44" s="1" t="s">
        <v>125</v>
      </c>
      <c r="AR44" s="1"/>
      <c r="AS44" s="1"/>
      <c r="AT44" s="1"/>
      <c r="AU44" s="1"/>
      <c r="AV44" s="1" t="s">
        <v>628</v>
      </c>
      <c r="AW44" s="1" t="s">
        <v>615</v>
      </c>
      <c r="AX44" s="1" t="s">
        <v>616</v>
      </c>
      <c r="AY44" s="1" t="s">
        <v>617</v>
      </c>
      <c r="AZ44" s="1" t="s">
        <v>618</v>
      </c>
      <c r="BA44" s="1" t="s">
        <v>152</v>
      </c>
      <c r="BB44" s="1" t="s">
        <v>172</v>
      </c>
      <c r="BC44" s="1" t="s">
        <v>621</v>
      </c>
      <c r="BD44" s="1" t="s">
        <v>134</v>
      </c>
      <c r="BE44" s="1"/>
      <c r="BF44" s="1" t="s">
        <v>210</v>
      </c>
      <c r="BG44" s="1"/>
      <c r="BH44">
        <v>74</v>
      </c>
      <c r="BI44">
        <v>35</v>
      </c>
      <c r="BJ44">
        <v>37</v>
      </c>
      <c r="BK44">
        <v>37</v>
      </c>
      <c r="BL44" s="1"/>
      <c r="BM44" s="1"/>
      <c r="BN44" s="1"/>
      <c r="BO44">
        <v>959000</v>
      </c>
      <c r="BP44" s="1" t="s">
        <v>625</v>
      </c>
      <c r="BQ44" s="1" t="s">
        <v>624</v>
      </c>
      <c r="BR44" s="1" t="s">
        <v>155</v>
      </c>
      <c r="BS44" s="1" t="s">
        <v>127</v>
      </c>
      <c r="BT44">
        <v>3.0249999999999999</v>
      </c>
      <c r="BU44" s="1" t="s">
        <v>127</v>
      </c>
      <c r="BV44" s="1" t="s">
        <v>125</v>
      </c>
      <c r="BW44">
        <v>0</v>
      </c>
      <c r="BX44">
        <v>6</v>
      </c>
      <c r="BY44">
        <v>24</v>
      </c>
      <c r="BZ44">
        <v>16</v>
      </c>
      <c r="CA44">
        <v>0</v>
      </c>
      <c r="CC44">
        <v>800</v>
      </c>
      <c r="CD44">
        <v>964</v>
      </c>
      <c r="CE44">
        <v>1157</v>
      </c>
      <c r="CG44">
        <v>46448</v>
      </c>
      <c r="CH44">
        <v>0</v>
      </c>
      <c r="CI44">
        <v>46448</v>
      </c>
      <c r="CJ44">
        <v>0</v>
      </c>
      <c r="CK44">
        <v>46448</v>
      </c>
      <c r="CM44">
        <v>46448</v>
      </c>
      <c r="CN44">
        <v>12624030.34</v>
      </c>
      <c r="CO44">
        <v>9213563.4000000004</v>
      </c>
      <c r="CP44">
        <v>224250.2</v>
      </c>
      <c r="CQ44">
        <v>11500</v>
      </c>
      <c r="CT44">
        <v>17</v>
      </c>
      <c r="CU44">
        <v>22</v>
      </c>
      <c r="CV44">
        <v>7</v>
      </c>
      <c r="DF44">
        <v>44</v>
      </c>
      <c r="DJ44" s="1" t="s">
        <v>156</v>
      </c>
      <c r="DK44" s="1" t="s">
        <v>138</v>
      </c>
      <c r="DL44">
        <v>0.85</v>
      </c>
      <c r="DM44">
        <v>0.37</v>
      </c>
    </row>
    <row r="45" spans="1:117" x14ac:dyDescent="0.25">
      <c r="A45" s="1" t="s">
        <v>629</v>
      </c>
      <c r="B45" s="1" t="s">
        <v>630</v>
      </c>
      <c r="C45" s="1" t="s">
        <v>631</v>
      </c>
      <c r="D45" t="s">
        <v>632</v>
      </c>
      <c r="E45" s="1" t="s">
        <v>633</v>
      </c>
      <c r="F45" s="1" t="s">
        <v>634</v>
      </c>
      <c r="G45" t="s">
        <v>635</v>
      </c>
      <c r="H45">
        <v>-83.336937000000006</v>
      </c>
      <c r="I45">
        <v>32.407876000000002</v>
      </c>
      <c r="J45" t="s">
        <v>636</v>
      </c>
      <c r="K45" t="b">
        <v>0</v>
      </c>
      <c r="L45" t="b">
        <v>0</v>
      </c>
      <c r="M45">
        <v>8</v>
      </c>
      <c r="N45">
        <v>20</v>
      </c>
      <c r="O45">
        <v>149</v>
      </c>
      <c r="P45" s="1" t="s">
        <v>125</v>
      </c>
      <c r="R45">
        <v>7.8</v>
      </c>
      <c r="S45" s="1" t="s">
        <v>125</v>
      </c>
      <c r="T45">
        <v>50</v>
      </c>
      <c r="U45">
        <v>0</v>
      </c>
      <c r="V45">
        <v>0</v>
      </c>
      <c r="W45">
        <v>0</v>
      </c>
      <c r="Y45">
        <v>0</v>
      </c>
      <c r="Z45" s="1"/>
      <c r="AA45" s="1" t="s">
        <v>146</v>
      </c>
      <c r="AB45">
        <v>45</v>
      </c>
      <c r="AC45">
        <v>5</v>
      </c>
      <c r="AD45">
        <v>50</v>
      </c>
      <c r="AE45">
        <v>0</v>
      </c>
      <c r="AF45">
        <v>50</v>
      </c>
      <c r="AH45">
        <v>8</v>
      </c>
      <c r="AI45">
        <v>104</v>
      </c>
      <c r="AJ45" t="b">
        <v>0</v>
      </c>
      <c r="AK45" t="b">
        <v>0</v>
      </c>
      <c r="AL45" t="b">
        <v>1</v>
      </c>
      <c r="AM45" t="b">
        <v>0</v>
      </c>
      <c r="AN45" t="b">
        <v>0</v>
      </c>
      <c r="AO45" s="1" t="s">
        <v>165</v>
      </c>
      <c r="AP45" s="1"/>
      <c r="AQ45" s="1" t="s">
        <v>125</v>
      </c>
      <c r="AR45" s="1"/>
      <c r="AS45" s="1"/>
      <c r="AT45" s="1"/>
      <c r="AU45" s="1"/>
      <c r="AV45" s="1" t="s">
        <v>637</v>
      </c>
      <c r="AW45" s="1" t="s">
        <v>615</v>
      </c>
      <c r="AX45" s="1" t="s">
        <v>616</v>
      </c>
      <c r="AY45" s="1" t="s">
        <v>617</v>
      </c>
      <c r="AZ45" s="1" t="s">
        <v>618</v>
      </c>
      <c r="BA45" s="1" t="s">
        <v>152</v>
      </c>
      <c r="BB45" s="1" t="s">
        <v>172</v>
      </c>
      <c r="BC45" s="1" t="s">
        <v>630</v>
      </c>
      <c r="BD45" s="1" t="s">
        <v>134</v>
      </c>
      <c r="BE45" s="1"/>
      <c r="BF45" s="1" t="s">
        <v>210</v>
      </c>
      <c r="BG45" s="1"/>
      <c r="BH45">
        <v>73</v>
      </c>
      <c r="BI45">
        <v>33</v>
      </c>
      <c r="BJ45">
        <v>35</v>
      </c>
      <c r="BK45">
        <v>35</v>
      </c>
      <c r="BL45" s="1"/>
      <c r="BM45" s="1"/>
      <c r="BN45" s="1"/>
      <c r="BO45">
        <v>1035000</v>
      </c>
      <c r="BP45" s="1" t="s">
        <v>634</v>
      </c>
      <c r="BQ45" s="1" t="s">
        <v>633</v>
      </c>
      <c r="BR45" s="1" t="s">
        <v>136</v>
      </c>
      <c r="BS45" s="1" t="s">
        <v>127</v>
      </c>
      <c r="BT45">
        <v>7.8</v>
      </c>
      <c r="BU45" s="1" t="s">
        <v>125</v>
      </c>
      <c r="BV45" s="1" t="s">
        <v>125</v>
      </c>
      <c r="BW45">
        <v>0</v>
      </c>
      <c r="BX45">
        <v>6</v>
      </c>
      <c r="BY45">
        <v>24</v>
      </c>
      <c r="BZ45">
        <v>20</v>
      </c>
      <c r="CA45">
        <v>0</v>
      </c>
      <c r="CC45">
        <v>750</v>
      </c>
      <c r="CD45">
        <v>1050</v>
      </c>
      <c r="CE45">
        <v>1250</v>
      </c>
      <c r="CG45">
        <v>49350</v>
      </c>
      <c r="CH45">
        <v>5350</v>
      </c>
      <c r="CI45">
        <v>54700</v>
      </c>
      <c r="CJ45">
        <v>0</v>
      </c>
      <c r="CK45">
        <v>54700</v>
      </c>
      <c r="CM45">
        <v>54700</v>
      </c>
      <c r="CN45">
        <v>13981864.02</v>
      </c>
      <c r="CO45">
        <v>10118496</v>
      </c>
      <c r="CP45">
        <v>235000.23</v>
      </c>
      <c r="CQ45">
        <v>12500</v>
      </c>
      <c r="CT45">
        <v>5</v>
      </c>
      <c r="CU45">
        <v>36</v>
      </c>
      <c r="DI45">
        <v>39</v>
      </c>
      <c r="DJ45" s="1" t="s">
        <v>137</v>
      </c>
      <c r="DK45" s="1" t="s">
        <v>138</v>
      </c>
      <c r="DL45">
        <v>0.84499999999999997</v>
      </c>
      <c r="DM45">
        <v>0.37</v>
      </c>
    </row>
    <row r="46" spans="1:117" x14ac:dyDescent="0.25">
      <c r="A46" s="1" t="s">
        <v>638</v>
      </c>
      <c r="B46" s="1" t="s">
        <v>639</v>
      </c>
      <c r="C46" s="1" t="s">
        <v>640</v>
      </c>
      <c r="D46" t="s">
        <v>641</v>
      </c>
      <c r="E46" s="1" t="s">
        <v>642</v>
      </c>
      <c r="F46" s="1" t="s">
        <v>643</v>
      </c>
      <c r="G46" t="s">
        <v>644</v>
      </c>
      <c r="H46">
        <v>-85.313899000000006</v>
      </c>
      <c r="I46">
        <v>34.518720999999999</v>
      </c>
      <c r="J46" t="s">
        <v>645</v>
      </c>
      <c r="K46" t="b">
        <v>0</v>
      </c>
      <c r="L46" t="b">
        <v>0</v>
      </c>
      <c r="M46">
        <v>14</v>
      </c>
      <c r="N46">
        <v>53</v>
      </c>
      <c r="O46">
        <v>12</v>
      </c>
      <c r="P46" s="1" t="s">
        <v>125</v>
      </c>
      <c r="Q46">
        <v>1</v>
      </c>
      <c r="R46">
        <v>10</v>
      </c>
      <c r="S46" s="1" t="s">
        <v>125</v>
      </c>
      <c r="T46">
        <v>64</v>
      </c>
      <c r="U46">
        <v>0</v>
      </c>
      <c r="V46">
        <v>0</v>
      </c>
      <c r="W46">
        <v>0</v>
      </c>
      <c r="Y46">
        <v>0</v>
      </c>
      <c r="Z46" s="1"/>
      <c r="AA46" s="1" t="s">
        <v>146</v>
      </c>
      <c r="AB46">
        <v>64</v>
      </c>
      <c r="AC46">
        <v>0</v>
      </c>
      <c r="AD46">
        <v>64</v>
      </c>
      <c r="AE46">
        <v>0</v>
      </c>
      <c r="AF46">
        <v>64</v>
      </c>
      <c r="AH46">
        <v>5</v>
      </c>
      <c r="AI46">
        <v>133</v>
      </c>
      <c r="AJ46" t="b">
        <v>0</v>
      </c>
      <c r="AK46" t="b">
        <v>0</v>
      </c>
      <c r="AL46" t="b">
        <v>0</v>
      </c>
      <c r="AM46" t="b">
        <v>1</v>
      </c>
      <c r="AN46" t="b">
        <v>0</v>
      </c>
      <c r="AO46" s="1" t="s">
        <v>165</v>
      </c>
      <c r="AP46" s="1" t="s">
        <v>127</v>
      </c>
      <c r="AQ46" s="1" t="s">
        <v>125</v>
      </c>
      <c r="AR46" s="1"/>
      <c r="AS46" s="1"/>
      <c r="AT46" s="1"/>
      <c r="AU46" s="1"/>
      <c r="AV46" s="1" t="s">
        <v>646</v>
      </c>
      <c r="AW46" s="1" t="s">
        <v>647</v>
      </c>
      <c r="AX46" s="1" t="s">
        <v>313</v>
      </c>
      <c r="AY46" s="1" t="s">
        <v>648</v>
      </c>
      <c r="AZ46" s="1" t="s">
        <v>649</v>
      </c>
      <c r="BA46" s="1" t="s">
        <v>152</v>
      </c>
      <c r="BB46" s="1" t="s">
        <v>172</v>
      </c>
      <c r="BC46" s="1" t="s">
        <v>639</v>
      </c>
      <c r="BD46" s="1" t="s">
        <v>134</v>
      </c>
      <c r="BE46" s="1"/>
      <c r="BF46" s="1" t="s">
        <v>210</v>
      </c>
      <c r="BG46" s="1"/>
      <c r="BH46">
        <v>71</v>
      </c>
      <c r="BI46">
        <v>32</v>
      </c>
      <c r="BJ46">
        <v>34</v>
      </c>
      <c r="BK46">
        <v>34</v>
      </c>
      <c r="BL46" s="1"/>
      <c r="BM46" s="1" t="s">
        <v>127</v>
      </c>
      <c r="BN46" s="1"/>
      <c r="BO46">
        <v>1035000</v>
      </c>
      <c r="BP46" s="1" t="s">
        <v>643</v>
      </c>
      <c r="BQ46" s="1" t="s">
        <v>642</v>
      </c>
      <c r="BR46" s="1" t="s">
        <v>136</v>
      </c>
      <c r="BS46" s="1" t="s">
        <v>127</v>
      </c>
      <c r="BT46">
        <v>10</v>
      </c>
      <c r="BU46" s="1" t="s">
        <v>125</v>
      </c>
      <c r="BV46" s="1" t="s">
        <v>125</v>
      </c>
      <c r="BW46">
        <v>0</v>
      </c>
      <c r="BX46">
        <v>8</v>
      </c>
      <c r="BY46">
        <v>40</v>
      </c>
      <c r="BZ46">
        <v>16</v>
      </c>
      <c r="CA46">
        <v>0</v>
      </c>
      <c r="CC46">
        <v>827</v>
      </c>
      <c r="CD46">
        <v>1061</v>
      </c>
      <c r="CE46">
        <v>1245</v>
      </c>
      <c r="CG46">
        <v>68976</v>
      </c>
      <c r="CH46">
        <v>0</v>
      </c>
      <c r="CI46">
        <v>68976</v>
      </c>
      <c r="CJ46">
        <v>0</v>
      </c>
      <c r="CK46">
        <v>68976</v>
      </c>
      <c r="CL46">
        <v>2400</v>
      </c>
      <c r="CM46">
        <v>71376</v>
      </c>
      <c r="CN46">
        <v>15583699.5</v>
      </c>
      <c r="CO46">
        <v>10880000</v>
      </c>
      <c r="CP46">
        <v>307459</v>
      </c>
      <c r="CQ46">
        <v>16000</v>
      </c>
      <c r="CS46">
        <v>16</v>
      </c>
      <c r="CU46">
        <v>24</v>
      </c>
      <c r="CV46">
        <v>20</v>
      </c>
      <c r="DF46">
        <v>36</v>
      </c>
      <c r="DJ46" s="1" t="s">
        <v>174</v>
      </c>
      <c r="DK46" s="1" t="s">
        <v>292</v>
      </c>
      <c r="DL46">
        <v>0.86</v>
      </c>
      <c r="DM46">
        <v>0.51</v>
      </c>
    </row>
    <row r="47" spans="1:117" x14ac:dyDescent="0.25">
      <c r="A47" s="1" t="s">
        <v>650</v>
      </c>
      <c r="B47" s="1" t="s">
        <v>651</v>
      </c>
      <c r="C47" s="1" t="s">
        <v>652</v>
      </c>
      <c r="D47" t="s">
        <v>653</v>
      </c>
      <c r="E47" s="1" t="s">
        <v>654</v>
      </c>
      <c r="F47" s="1" t="s">
        <v>655</v>
      </c>
      <c r="G47" t="s">
        <v>656</v>
      </c>
      <c r="H47">
        <v>-83.823633999999998</v>
      </c>
      <c r="I47">
        <v>34.015005000000002</v>
      </c>
      <c r="J47" t="s">
        <v>657</v>
      </c>
      <c r="K47" t="b">
        <v>0</v>
      </c>
      <c r="L47" t="b">
        <v>0</v>
      </c>
      <c r="M47">
        <v>10</v>
      </c>
      <c r="N47">
        <v>47</v>
      </c>
      <c r="O47">
        <v>116</v>
      </c>
      <c r="P47" s="1" t="s">
        <v>125</v>
      </c>
      <c r="Q47">
        <v>1</v>
      </c>
      <c r="R47">
        <v>7.43</v>
      </c>
      <c r="S47" s="1" t="s">
        <v>125</v>
      </c>
      <c r="T47">
        <v>65</v>
      </c>
      <c r="U47">
        <v>0</v>
      </c>
      <c r="V47">
        <v>0</v>
      </c>
      <c r="W47">
        <v>0</v>
      </c>
      <c r="Y47">
        <v>0</v>
      </c>
      <c r="Z47" s="1"/>
      <c r="AA47" s="1" t="s">
        <v>191</v>
      </c>
      <c r="AB47">
        <v>65</v>
      </c>
      <c r="AC47">
        <v>0</v>
      </c>
      <c r="AD47">
        <v>65</v>
      </c>
      <c r="AE47">
        <v>0</v>
      </c>
      <c r="AF47">
        <v>65</v>
      </c>
      <c r="AG47">
        <v>0</v>
      </c>
      <c r="AH47">
        <v>10</v>
      </c>
      <c r="AI47">
        <v>104</v>
      </c>
      <c r="AJ47" t="b">
        <v>0</v>
      </c>
      <c r="AK47" t="b">
        <v>0</v>
      </c>
      <c r="AL47" t="b">
        <v>0</v>
      </c>
      <c r="AM47" t="b">
        <v>1</v>
      </c>
      <c r="AN47" t="b">
        <v>0</v>
      </c>
      <c r="AO47" s="1" t="s">
        <v>165</v>
      </c>
      <c r="AP47" s="1" t="s">
        <v>127</v>
      </c>
      <c r="AQ47" s="1" t="s">
        <v>125</v>
      </c>
      <c r="AR47" s="1"/>
      <c r="AS47" s="1"/>
      <c r="AT47" s="1"/>
      <c r="AU47" s="1"/>
      <c r="AV47" s="1" t="s">
        <v>658</v>
      </c>
      <c r="AW47" s="1" t="s">
        <v>659</v>
      </c>
      <c r="AX47" s="1" t="s">
        <v>313</v>
      </c>
      <c r="AY47" s="1" t="s">
        <v>660</v>
      </c>
      <c r="AZ47" s="1" t="s">
        <v>661</v>
      </c>
      <c r="BA47" s="1" t="s">
        <v>662</v>
      </c>
      <c r="BB47" s="1" t="s">
        <v>172</v>
      </c>
      <c r="BC47" s="1" t="s">
        <v>651</v>
      </c>
      <c r="BD47" s="1" t="s">
        <v>134</v>
      </c>
      <c r="BE47" s="1"/>
      <c r="BF47" s="1" t="s">
        <v>210</v>
      </c>
      <c r="BG47" s="1"/>
      <c r="BH47">
        <v>69.5</v>
      </c>
      <c r="BI47">
        <v>33</v>
      </c>
      <c r="BJ47">
        <v>35</v>
      </c>
      <c r="BK47">
        <v>35</v>
      </c>
      <c r="BL47" s="1"/>
      <c r="BM47" s="1" t="s">
        <v>127</v>
      </c>
      <c r="BN47" s="1"/>
      <c r="BO47">
        <v>951000</v>
      </c>
      <c r="BP47" s="1" t="s">
        <v>655</v>
      </c>
      <c r="BQ47" s="1" t="s">
        <v>654</v>
      </c>
      <c r="BR47" s="1" t="s">
        <v>155</v>
      </c>
      <c r="BS47" s="1" t="s">
        <v>127</v>
      </c>
      <c r="BT47">
        <v>7.4249999999999998</v>
      </c>
      <c r="BU47" s="1" t="s">
        <v>125</v>
      </c>
      <c r="BV47" s="1" t="s">
        <v>125</v>
      </c>
      <c r="BW47">
        <v>0</v>
      </c>
      <c r="BX47">
        <v>31</v>
      </c>
      <c r="BY47">
        <v>34</v>
      </c>
      <c r="BZ47">
        <v>0</v>
      </c>
      <c r="CA47">
        <v>0</v>
      </c>
      <c r="CC47">
        <v>715.16129030000002</v>
      </c>
      <c r="CD47">
        <v>965.8823529</v>
      </c>
      <c r="CG47">
        <v>55010</v>
      </c>
      <c r="CH47">
        <v>0</v>
      </c>
      <c r="CI47">
        <v>55010</v>
      </c>
      <c r="CJ47">
        <v>0</v>
      </c>
      <c r="CK47">
        <v>55010</v>
      </c>
      <c r="CL47">
        <v>5500</v>
      </c>
      <c r="CM47">
        <v>60510</v>
      </c>
      <c r="CN47">
        <v>18564325</v>
      </c>
      <c r="CO47">
        <v>12180900</v>
      </c>
      <c r="CP47">
        <v>392635</v>
      </c>
      <c r="CQ47">
        <v>16250</v>
      </c>
      <c r="CT47">
        <v>22</v>
      </c>
      <c r="CU47">
        <v>31</v>
      </c>
      <c r="CV47">
        <v>5</v>
      </c>
      <c r="DH47">
        <v>56</v>
      </c>
      <c r="DI47">
        <v>6</v>
      </c>
      <c r="DJ47" s="1" t="s">
        <v>137</v>
      </c>
      <c r="DK47" s="1" t="s">
        <v>292</v>
      </c>
      <c r="DL47">
        <v>0.93</v>
      </c>
      <c r="DM47">
        <v>0.6</v>
      </c>
    </row>
    <row r="48" spans="1:117" x14ac:dyDescent="0.25">
      <c r="A48" s="1" t="s">
        <v>663</v>
      </c>
      <c r="B48" s="1" t="s">
        <v>664</v>
      </c>
      <c r="C48" s="1" t="s">
        <v>665</v>
      </c>
      <c r="D48" t="s">
        <v>666</v>
      </c>
      <c r="E48" s="1" t="s">
        <v>667</v>
      </c>
      <c r="F48" s="1" t="s">
        <v>361</v>
      </c>
      <c r="G48" t="s">
        <v>668</v>
      </c>
      <c r="H48">
        <v>-83.266599999999997</v>
      </c>
      <c r="I48">
        <v>30.818923999999999</v>
      </c>
      <c r="J48" t="s">
        <v>669</v>
      </c>
      <c r="K48" t="b">
        <v>1</v>
      </c>
      <c r="L48" t="b">
        <v>0</v>
      </c>
      <c r="M48">
        <v>8</v>
      </c>
      <c r="N48">
        <v>8</v>
      </c>
      <c r="O48">
        <v>177</v>
      </c>
      <c r="P48" s="1" t="s">
        <v>125</v>
      </c>
      <c r="Q48">
        <v>1</v>
      </c>
      <c r="R48">
        <v>6.01</v>
      </c>
      <c r="S48" s="1" t="s">
        <v>125</v>
      </c>
      <c r="T48">
        <v>80</v>
      </c>
      <c r="U48">
        <v>0</v>
      </c>
      <c r="V48">
        <v>0</v>
      </c>
      <c r="W48">
        <v>0</v>
      </c>
      <c r="Y48">
        <v>0</v>
      </c>
      <c r="Z48" s="1"/>
      <c r="AA48" s="1" t="s">
        <v>146</v>
      </c>
      <c r="AB48">
        <v>80</v>
      </c>
      <c r="AC48">
        <v>0</v>
      </c>
      <c r="AD48">
        <v>80</v>
      </c>
      <c r="AE48">
        <v>0</v>
      </c>
      <c r="AF48">
        <v>80</v>
      </c>
      <c r="AG48">
        <v>0</v>
      </c>
      <c r="AH48">
        <v>6</v>
      </c>
      <c r="AI48">
        <v>168</v>
      </c>
      <c r="AJ48" t="b">
        <v>0</v>
      </c>
      <c r="AK48" t="b">
        <v>0</v>
      </c>
      <c r="AL48" t="b">
        <v>0</v>
      </c>
      <c r="AM48" t="b">
        <v>1</v>
      </c>
      <c r="AN48" t="b">
        <v>0</v>
      </c>
      <c r="AO48" s="1" t="s">
        <v>165</v>
      </c>
      <c r="AP48" s="1"/>
      <c r="AQ48" s="1" t="s">
        <v>125</v>
      </c>
      <c r="AR48" s="1"/>
      <c r="AS48" s="1"/>
      <c r="AT48" s="1"/>
      <c r="AU48" s="1"/>
      <c r="AV48" s="1" t="s">
        <v>664</v>
      </c>
      <c r="AW48" s="1" t="s">
        <v>493</v>
      </c>
      <c r="AX48" s="1" t="s">
        <v>333</v>
      </c>
      <c r="AY48" s="1" t="s">
        <v>494</v>
      </c>
      <c r="AZ48" s="1" t="s">
        <v>495</v>
      </c>
      <c r="BA48" s="1" t="s">
        <v>152</v>
      </c>
      <c r="BB48" s="1" t="s">
        <v>316</v>
      </c>
      <c r="BC48" s="1" t="s">
        <v>664</v>
      </c>
      <c r="BD48" s="1" t="s">
        <v>134</v>
      </c>
      <c r="BE48" s="1"/>
      <c r="BF48" s="1" t="s">
        <v>135</v>
      </c>
      <c r="BG48" s="1"/>
      <c r="BH48">
        <v>74</v>
      </c>
      <c r="BI48">
        <v>37</v>
      </c>
      <c r="BJ48">
        <v>39</v>
      </c>
      <c r="BK48">
        <v>39</v>
      </c>
      <c r="BL48" s="1"/>
      <c r="BM48" s="1"/>
      <c r="BN48" s="1"/>
      <c r="BO48">
        <v>1076400</v>
      </c>
      <c r="BP48" s="1" t="s">
        <v>361</v>
      </c>
      <c r="BQ48" s="1" t="s">
        <v>667</v>
      </c>
      <c r="BR48" s="1" t="s">
        <v>155</v>
      </c>
      <c r="BS48" s="1" t="s">
        <v>125</v>
      </c>
      <c r="BT48">
        <v>6.0049999999999999</v>
      </c>
      <c r="BU48" s="1" t="s">
        <v>127</v>
      </c>
      <c r="BV48" s="1" t="s">
        <v>125</v>
      </c>
      <c r="BW48">
        <v>0</v>
      </c>
      <c r="BX48">
        <v>16</v>
      </c>
      <c r="BY48">
        <v>40</v>
      </c>
      <c r="BZ48">
        <v>24</v>
      </c>
      <c r="CA48">
        <v>0</v>
      </c>
      <c r="CC48">
        <v>767</v>
      </c>
      <c r="CD48">
        <v>1033</v>
      </c>
      <c r="CE48">
        <v>1175</v>
      </c>
      <c r="CG48">
        <v>81792</v>
      </c>
      <c r="CH48">
        <v>0</v>
      </c>
      <c r="CI48">
        <v>81792</v>
      </c>
      <c r="CJ48">
        <v>0</v>
      </c>
      <c r="CK48">
        <v>81792</v>
      </c>
      <c r="CL48">
        <v>2954</v>
      </c>
      <c r="CM48">
        <v>84746</v>
      </c>
      <c r="CN48">
        <v>17989175</v>
      </c>
      <c r="CO48">
        <v>13234100</v>
      </c>
      <c r="CP48">
        <v>398806</v>
      </c>
      <c r="CQ48">
        <v>20000</v>
      </c>
      <c r="CT48">
        <v>20</v>
      </c>
      <c r="CU48">
        <v>56</v>
      </c>
      <c r="CV48">
        <v>3</v>
      </c>
      <c r="DF48">
        <v>79</v>
      </c>
      <c r="DJ48" s="1" t="s">
        <v>156</v>
      </c>
      <c r="DK48" s="1" t="s">
        <v>138</v>
      </c>
      <c r="DL48">
        <v>0.88</v>
      </c>
      <c r="DM48">
        <v>0.56000000000000005</v>
      </c>
    </row>
    <row r="49" spans="1:117" x14ac:dyDescent="0.25">
      <c r="A49" s="1" t="s">
        <v>670</v>
      </c>
      <c r="B49" s="1" t="s">
        <v>671</v>
      </c>
      <c r="C49" s="1" t="s">
        <v>672</v>
      </c>
      <c r="D49" t="s">
        <v>673</v>
      </c>
      <c r="E49" s="1" t="s">
        <v>674</v>
      </c>
      <c r="F49" s="1" t="s">
        <v>675</v>
      </c>
      <c r="G49" t="s">
        <v>676</v>
      </c>
      <c r="H49">
        <v>-81.218200999999993</v>
      </c>
      <c r="I49">
        <v>32.247801000000003</v>
      </c>
      <c r="J49" t="s">
        <v>677</v>
      </c>
      <c r="K49" t="b">
        <v>0</v>
      </c>
      <c r="L49" t="b">
        <v>0</v>
      </c>
      <c r="M49">
        <v>1</v>
      </c>
      <c r="N49">
        <v>4</v>
      </c>
      <c r="O49">
        <v>161</v>
      </c>
      <c r="P49" s="1" t="s">
        <v>125</v>
      </c>
      <c r="Q49">
        <v>1</v>
      </c>
      <c r="R49">
        <v>9</v>
      </c>
      <c r="S49" s="1" t="s">
        <v>125</v>
      </c>
      <c r="T49">
        <v>60</v>
      </c>
      <c r="U49">
        <v>0</v>
      </c>
      <c r="V49">
        <v>0</v>
      </c>
      <c r="W49">
        <v>0</v>
      </c>
      <c r="Y49">
        <v>0</v>
      </c>
      <c r="Z49" s="1"/>
      <c r="AA49" s="1" t="s">
        <v>146</v>
      </c>
      <c r="AB49">
        <v>53</v>
      </c>
      <c r="AC49">
        <v>6</v>
      </c>
      <c r="AD49">
        <v>59</v>
      </c>
      <c r="AE49">
        <v>1</v>
      </c>
      <c r="AF49">
        <v>60</v>
      </c>
      <c r="AG49">
        <v>0</v>
      </c>
      <c r="AH49">
        <v>4</v>
      </c>
      <c r="AI49">
        <v>128</v>
      </c>
      <c r="AJ49" t="b">
        <v>0</v>
      </c>
      <c r="AK49" t="b">
        <v>0</v>
      </c>
      <c r="AL49" t="b">
        <v>1</v>
      </c>
      <c r="AM49" t="b">
        <v>0</v>
      </c>
      <c r="AN49" t="b">
        <v>0</v>
      </c>
      <c r="AO49" s="1" t="s">
        <v>165</v>
      </c>
      <c r="AP49" s="1" t="s">
        <v>127</v>
      </c>
      <c r="AQ49" s="1" t="s">
        <v>125</v>
      </c>
      <c r="AR49" s="1"/>
      <c r="AS49" s="1"/>
      <c r="AT49" s="1"/>
      <c r="AU49" s="1"/>
      <c r="AV49" s="1" t="s">
        <v>678</v>
      </c>
      <c r="AW49" s="1" t="s">
        <v>679</v>
      </c>
      <c r="AX49" s="1" t="s">
        <v>680</v>
      </c>
      <c r="AY49" s="1" t="s">
        <v>681</v>
      </c>
      <c r="AZ49" s="1" t="s">
        <v>682</v>
      </c>
      <c r="BA49" s="1" t="s">
        <v>683</v>
      </c>
      <c r="BB49" s="1" t="s">
        <v>172</v>
      </c>
      <c r="BC49" s="1" t="s">
        <v>671</v>
      </c>
      <c r="BD49" s="1" t="s">
        <v>134</v>
      </c>
      <c r="BE49" s="1"/>
      <c r="BF49" s="1" t="s">
        <v>210</v>
      </c>
      <c r="BG49" s="1"/>
      <c r="BH49">
        <v>72</v>
      </c>
      <c r="BI49">
        <v>32</v>
      </c>
      <c r="BJ49">
        <v>34</v>
      </c>
      <c r="BK49">
        <v>34</v>
      </c>
      <c r="BL49" s="1"/>
      <c r="BM49" s="1" t="s">
        <v>127</v>
      </c>
      <c r="BN49" s="1"/>
      <c r="BO49">
        <v>1035000</v>
      </c>
      <c r="BP49" s="1" t="s">
        <v>675</v>
      </c>
      <c r="BQ49" s="1" t="s">
        <v>674</v>
      </c>
      <c r="BR49" s="1" t="s">
        <v>136</v>
      </c>
      <c r="BS49" s="1" t="s">
        <v>127</v>
      </c>
      <c r="BT49">
        <v>9</v>
      </c>
      <c r="BU49" s="1" t="s">
        <v>125</v>
      </c>
      <c r="BV49" s="1" t="s">
        <v>125</v>
      </c>
      <c r="BW49">
        <v>0</v>
      </c>
      <c r="BX49">
        <v>8</v>
      </c>
      <c r="BY49">
        <v>36</v>
      </c>
      <c r="BZ49">
        <v>16</v>
      </c>
      <c r="CA49">
        <v>0</v>
      </c>
      <c r="CC49">
        <v>799</v>
      </c>
      <c r="CD49">
        <v>1038</v>
      </c>
      <c r="CE49">
        <v>1230</v>
      </c>
      <c r="CG49">
        <v>56460</v>
      </c>
      <c r="CH49">
        <v>5942</v>
      </c>
      <c r="CI49">
        <v>62402</v>
      </c>
      <c r="CJ49">
        <v>1038</v>
      </c>
      <c r="CK49">
        <v>63440</v>
      </c>
      <c r="CL49">
        <v>9040</v>
      </c>
      <c r="CM49">
        <v>72480</v>
      </c>
      <c r="CN49">
        <v>16597689</v>
      </c>
      <c r="CO49">
        <v>11328956</v>
      </c>
      <c r="CP49">
        <v>288550</v>
      </c>
      <c r="CQ49">
        <v>18000</v>
      </c>
      <c r="CT49">
        <v>30</v>
      </c>
      <c r="CU49">
        <v>23</v>
      </c>
      <c r="DF49">
        <v>57</v>
      </c>
      <c r="DJ49" s="1" t="s">
        <v>174</v>
      </c>
      <c r="DK49" s="1" t="s">
        <v>292</v>
      </c>
      <c r="DL49">
        <v>0.85</v>
      </c>
      <c r="DM49">
        <v>0.53</v>
      </c>
    </row>
    <row r="50" spans="1:117" x14ac:dyDescent="0.25">
      <c r="A50" s="1" t="s">
        <v>684</v>
      </c>
      <c r="B50" s="1" t="s">
        <v>685</v>
      </c>
      <c r="C50" s="1" t="s">
        <v>686</v>
      </c>
      <c r="D50" t="s">
        <v>686</v>
      </c>
      <c r="E50" s="1" t="s">
        <v>188</v>
      </c>
      <c r="F50" s="1" t="s">
        <v>189</v>
      </c>
      <c r="G50" t="s">
        <v>687</v>
      </c>
      <c r="H50">
        <v>-82.010509999999996</v>
      </c>
      <c r="I50">
        <v>33.476669999999999</v>
      </c>
      <c r="J50" t="s">
        <v>688</v>
      </c>
      <c r="K50" t="b">
        <v>0</v>
      </c>
      <c r="L50" t="b">
        <v>0</v>
      </c>
      <c r="M50">
        <v>12</v>
      </c>
      <c r="N50">
        <v>22</v>
      </c>
      <c r="O50">
        <v>123</v>
      </c>
      <c r="P50" s="1" t="s">
        <v>125</v>
      </c>
      <c r="Q50">
        <v>1</v>
      </c>
      <c r="R50">
        <v>9.26</v>
      </c>
      <c r="S50" s="1" t="s">
        <v>125</v>
      </c>
      <c r="T50">
        <v>0</v>
      </c>
      <c r="U50">
        <v>203</v>
      </c>
      <c r="V50">
        <v>0</v>
      </c>
      <c r="W50">
        <v>203</v>
      </c>
      <c r="Y50">
        <v>0</v>
      </c>
      <c r="Z50" s="1" t="s">
        <v>191</v>
      </c>
      <c r="AA50" s="1" t="s">
        <v>191</v>
      </c>
      <c r="AB50">
        <v>203</v>
      </c>
      <c r="AC50">
        <v>0</v>
      </c>
      <c r="AD50">
        <v>203</v>
      </c>
      <c r="AE50">
        <v>0</v>
      </c>
      <c r="AF50">
        <v>203</v>
      </c>
      <c r="AG50">
        <v>202</v>
      </c>
      <c r="AH50">
        <v>1</v>
      </c>
      <c r="AI50">
        <v>245</v>
      </c>
      <c r="AJ50" t="b">
        <v>0</v>
      </c>
      <c r="AK50" t="b">
        <v>0</v>
      </c>
      <c r="AL50" t="b">
        <v>1</v>
      </c>
      <c r="AM50" t="b">
        <v>0</v>
      </c>
      <c r="AN50" t="b">
        <v>1</v>
      </c>
      <c r="AO50" s="1" t="s">
        <v>165</v>
      </c>
      <c r="AP50" s="1" t="s">
        <v>165</v>
      </c>
      <c r="AQ50" s="1" t="s">
        <v>125</v>
      </c>
      <c r="AR50" s="1" t="s">
        <v>127</v>
      </c>
      <c r="AS50" s="1"/>
      <c r="AT50" s="1"/>
      <c r="AU50" s="1"/>
      <c r="AV50" s="1" t="s">
        <v>689</v>
      </c>
      <c r="AW50" s="1" t="s">
        <v>690</v>
      </c>
      <c r="AX50" s="1" t="s">
        <v>616</v>
      </c>
      <c r="AY50" s="1" t="s">
        <v>691</v>
      </c>
      <c r="AZ50" s="1" t="s">
        <v>692</v>
      </c>
      <c r="BA50" s="1" t="s">
        <v>693</v>
      </c>
      <c r="BB50" s="1" t="s">
        <v>172</v>
      </c>
      <c r="BC50" s="1" t="s">
        <v>694</v>
      </c>
      <c r="BD50" s="1" t="s">
        <v>153</v>
      </c>
      <c r="BE50" s="1"/>
      <c r="BF50" s="1" t="s">
        <v>135</v>
      </c>
      <c r="BG50" s="1" t="s">
        <v>154</v>
      </c>
      <c r="BH50">
        <v>29</v>
      </c>
      <c r="BI50">
        <v>39</v>
      </c>
      <c r="BJ50">
        <v>39</v>
      </c>
      <c r="BK50">
        <v>39</v>
      </c>
      <c r="BL50" s="1"/>
      <c r="BM50" s="1"/>
      <c r="BN50" s="1"/>
      <c r="BO50">
        <v>1035000</v>
      </c>
      <c r="BP50" s="1" t="s">
        <v>189</v>
      </c>
      <c r="BQ50" s="1" t="s">
        <v>188</v>
      </c>
      <c r="BR50" s="1" t="s">
        <v>155</v>
      </c>
      <c r="BS50" s="1" t="s">
        <v>125</v>
      </c>
      <c r="BT50">
        <v>9.26</v>
      </c>
      <c r="BU50" s="1" t="s">
        <v>125</v>
      </c>
      <c r="BV50" s="1" t="s">
        <v>125</v>
      </c>
      <c r="BW50">
        <v>26</v>
      </c>
      <c r="BX50">
        <v>177</v>
      </c>
      <c r="BY50">
        <v>0</v>
      </c>
      <c r="BZ50">
        <v>0</v>
      </c>
      <c r="CA50">
        <v>0</v>
      </c>
      <c r="CB50">
        <v>700</v>
      </c>
      <c r="CC50">
        <v>800</v>
      </c>
      <c r="CG50">
        <v>159800</v>
      </c>
      <c r="CH50">
        <v>0</v>
      </c>
      <c r="CI50">
        <v>159800</v>
      </c>
      <c r="CJ50">
        <v>0</v>
      </c>
      <c r="CK50">
        <v>159800</v>
      </c>
      <c r="CL50">
        <v>49830</v>
      </c>
      <c r="CM50">
        <v>209630</v>
      </c>
      <c r="CN50">
        <v>41770019.600000001</v>
      </c>
      <c r="CO50">
        <v>17248487</v>
      </c>
      <c r="CP50">
        <v>1217677.78</v>
      </c>
      <c r="CQ50">
        <v>85260</v>
      </c>
      <c r="CU50">
        <v>177</v>
      </c>
      <c r="DA50">
        <v>176</v>
      </c>
      <c r="DE50">
        <v>177</v>
      </c>
      <c r="DJ50" s="1" t="s">
        <v>137</v>
      </c>
      <c r="DK50" s="1" t="s">
        <v>138</v>
      </c>
      <c r="DL50">
        <v>0.92</v>
      </c>
      <c r="DM50">
        <v>0.57999999999999996</v>
      </c>
    </row>
    <row r="51" spans="1:117" x14ac:dyDescent="0.25">
      <c r="A51" s="1" t="s">
        <v>695</v>
      </c>
      <c r="B51" s="1" t="s">
        <v>696</v>
      </c>
      <c r="C51" s="1" t="s">
        <v>697</v>
      </c>
      <c r="D51" t="s">
        <v>698</v>
      </c>
      <c r="E51" s="1" t="s">
        <v>699</v>
      </c>
      <c r="F51" s="1" t="s">
        <v>343</v>
      </c>
      <c r="G51" t="s">
        <v>700</v>
      </c>
      <c r="H51">
        <v>-84.308578999999995</v>
      </c>
      <c r="I51">
        <v>33.879063000000002</v>
      </c>
      <c r="J51" t="s">
        <v>701</v>
      </c>
      <c r="K51" t="b">
        <v>1</v>
      </c>
      <c r="L51" t="b">
        <v>0</v>
      </c>
      <c r="M51">
        <v>4</v>
      </c>
      <c r="N51">
        <v>40</v>
      </c>
      <c r="O51">
        <v>83</v>
      </c>
      <c r="P51" s="1" t="s">
        <v>125</v>
      </c>
      <c r="R51">
        <v>1.24</v>
      </c>
      <c r="S51" s="1" t="s">
        <v>349</v>
      </c>
      <c r="T51">
        <v>55</v>
      </c>
      <c r="U51">
        <v>0</v>
      </c>
      <c r="V51">
        <v>0</v>
      </c>
      <c r="W51">
        <v>0</v>
      </c>
      <c r="Y51">
        <v>0</v>
      </c>
      <c r="Z51" s="1"/>
      <c r="AA51" s="1" t="s">
        <v>126</v>
      </c>
      <c r="AB51">
        <v>55</v>
      </c>
      <c r="AC51">
        <v>0</v>
      </c>
      <c r="AD51">
        <v>55</v>
      </c>
      <c r="AE51">
        <v>0</v>
      </c>
      <c r="AF51">
        <v>55</v>
      </c>
      <c r="AG51">
        <v>17</v>
      </c>
      <c r="AH51">
        <v>1</v>
      </c>
      <c r="AI51">
        <v>57</v>
      </c>
      <c r="AJ51" t="b">
        <v>0</v>
      </c>
      <c r="AK51" t="b">
        <v>0</v>
      </c>
      <c r="AL51" t="b">
        <v>0</v>
      </c>
      <c r="AM51" t="b">
        <v>1</v>
      </c>
      <c r="AN51" t="b">
        <v>0</v>
      </c>
      <c r="AO51" s="1" t="s">
        <v>127</v>
      </c>
      <c r="AP51" s="1"/>
      <c r="AQ51" s="1" t="s">
        <v>125</v>
      </c>
      <c r="AR51" s="1"/>
      <c r="AS51" s="1"/>
      <c r="AT51" s="1"/>
      <c r="AU51" s="1"/>
      <c r="AV51" s="1" t="s">
        <v>702</v>
      </c>
      <c r="AW51" s="1" t="s">
        <v>148</v>
      </c>
      <c r="AX51" s="1" t="s">
        <v>149</v>
      </c>
      <c r="AY51" s="1" t="s">
        <v>703</v>
      </c>
      <c r="AZ51" s="1" t="s">
        <v>151</v>
      </c>
      <c r="BA51" s="1" t="s">
        <v>152</v>
      </c>
      <c r="BB51" s="1" t="s">
        <v>133</v>
      </c>
      <c r="BC51" s="1" t="s">
        <v>696</v>
      </c>
      <c r="BD51" s="1" t="s">
        <v>134</v>
      </c>
      <c r="BE51" s="1"/>
      <c r="BF51" s="1" t="s">
        <v>355</v>
      </c>
      <c r="BG51" s="1"/>
      <c r="BH51">
        <v>69</v>
      </c>
      <c r="BI51">
        <v>34</v>
      </c>
      <c r="BJ51">
        <v>37</v>
      </c>
      <c r="BK51">
        <v>37</v>
      </c>
      <c r="BL51" s="1"/>
      <c r="BM51" s="1"/>
      <c r="BN51" s="1" t="s">
        <v>127</v>
      </c>
      <c r="BO51">
        <v>785000</v>
      </c>
      <c r="BP51" s="1" t="s">
        <v>343</v>
      </c>
      <c r="BQ51" s="1" t="s">
        <v>699</v>
      </c>
      <c r="BR51" s="1" t="s">
        <v>155</v>
      </c>
      <c r="BS51" s="1" t="s">
        <v>125</v>
      </c>
      <c r="BT51">
        <v>1.24</v>
      </c>
      <c r="BU51" s="1" t="s">
        <v>127</v>
      </c>
      <c r="BV51" s="1" t="s">
        <v>125</v>
      </c>
      <c r="BW51">
        <v>0</v>
      </c>
      <c r="BX51">
        <v>40</v>
      </c>
      <c r="BY51">
        <v>15</v>
      </c>
      <c r="BZ51">
        <v>0</v>
      </c>
      <c r="CA51">
        <v>0</v>
      </c>
      <c r="CC51">
        <v>653</v>
      </c>
      <c r="CD51">
        <v>855</v>
      </c>
      <c r="CG51">
        <v>38945</v>
      </c>
      <c r="CH51">
        <v>0</v>
      </c>
      <c r="CI51">
        <v>38945</v>
      </c>
      <c r="CJ51">
        <v>0</v>
      </c>
      <c r="CK51">
        <v>38945</v>
      </c>
      <c r="CM51">
        <v>38945</v>
      </c>
      <c r="CN51">
        <v>13994834.15</v>
      </c>
      <c r="CO51">
        <v>8639490</v>
      </c>
      <c r="CP51">
        <v>321759.55</v>
      </c>
      <c r="CQ51">
        <v>24750</v>
      </c>
      <c r="CR51">
        <v>17</v>
      </c>
      <c r="CU51">
        <v>24</v>
      </c>
      <c r="CW51">
        <v>14</v>
      </c>
      <c r="CX51">
        <v>17</v>
      </c>
      <c r="DH51">
        <v>55</v>
      </c>
      <c r="DJ51" s="1" t="s">
        <v>156</v>
      </c>
      <c r="DK51" s="1" t="s">
        <v>138</v>
      </c>
      <c r="DL51">
        <v>0.88</v>
      </c>
      <c r="DM51">
        <v>0.5</v>
      </c>
    </row>
    <row r="52" spans="1:117" x14ac:dyDescent="0.25">
      <c r="A52" s="1" t="s">
        <v>704</v>
      </c>
      <c r="B52" s="1" t="s">
        <v>705</v>
      </c>
      <c r="C52" s="1" t="s">
        <v>706</v>
      </c>
      <c r="D52" t="s">
        <v>707</v>
      </c>
      <c r="E52" s="1" t="s">
        <v>708</v>
      </c>
      <c r="F52" s="1" t="s">
        <v>709</v>
      </c>
      <c r="G52" t="s">
        <v>710</v>
      </c>
      <c r="H52">
        <v>-84.617988999999994</v>
      </c>
      <c r="I52">
        <v>33.824109</v>
      </c>
      <c r="J52" t="s">
        <v>711</v>
      </c>
      <c r="K52" t="b">
        <v>0</v>
      </c>
      <c r="L52" t="b">
        <v>0</v>
      </c>
      <c r="M52">
        <v>13</v>
      </c>
      <c r="N52">
        <v>33</v>
      </c>
      <c r="O52">
        <v>39</v>
      </c>
      <c r="P52" s="1" t="s">
        <v>125</v>
      </c>
      <c r="R52">
        <v>6.91</v>
      </c>
      <c r="S52" s="1" t="s">
        <v>125</v>
      </c>
      <c r="T52">
        <v>74</v>
      </c>
      <c r="U52">
        <v>0</v>
      </c>
      <c r="V52">
        <v>0</v>
      </c>
      <c r="W52">
        <v>0</v>
      </c>
      <c r="Y52">
        <v>0</v>
      </c>
      <c r="Z52" s="1"/>
      <c r="AA52" s="1" t="s">
        <v>126</v>
      </c>
      <c r="AB52">
        <v>73</v>
      </c>
      <c r="AC52">
        <v>0</v>
      </c>
      <c r="AD52">
        <v>73</v>
      </c>
      <c r="AE52">
        <v>1</v>
      </c>
      <c r="AF52">
        <v>74</v>
      </c>
      <c r="AH52">
        <v>1</v>
      </c>
      <c r="AI52">
        <v>93</v>
      </c>
      <c r="AJ52" t="b">
        <v>0</v>
      </c>
      <c r="AK52" t="b">
        <v>0</v>
      </c>
      <c r="AL52" t="b">
        <v>0</v>
      </c>
      <c r="AM52" t="b">
        <v>1</v>
      </c>
      <c r="AN52" t="b">
        <v>0</v>
      </c>
      <c r="AO52" s="1" t="s">
        <v>165</v>
      </c>
      <c r="AP52" s="1"/>
      <c r="AQ52" s="1" t="s">
        <v>125</v>
      </c>
      <c r="AR52" s="1"/>
      <c r="AS52" s="1"/>
      <c r="AT52" s="1"/>
      <c r="AU52" s="1"/>
      <c r="AV52" s="1" t="s">
        <v>712</v>
      </c>
      <c r="AW52" s="1" t="s">
        <v>713</v>
      </c>
      <c r="AX52" s="1" t="s">
        <v>714</v>
      </c>
      <c r="AY52" s="1" t="s">
        <v>715</v>
      </c>
      <c r="AZ52" s="1" t="s">
        <v>716</v>
      </c>
      <c r="BA52" s="1" t="s">
        <v>717</v>
      </c>
      <c r="BB52" s="1" t="s">
        <v>172</v>
      </c>
      <c r="BC52" s="1" t="s">
        <v>705</v>
      </c>
      <c r="BD52" s="1" t="s">
        <v>134</v>
      </c>
      <c r="BE52" s="1"/>
      <c r="BF52" s="1" t="s">
        <v>355</v>
      </c>
      <c r="BG52" s="1"/>
      <c r="BH52">
        <v>74</v>
      </c>
      <c r="BI52">
        <v>34</v>
      </c>
      <c r="BJ52">
        <v>36</v>
      </c>
      <c r="BK52">
        <v>36</v>
      </c>
      <c r="BL52" s="1"/>
      <c r="BM52" s="1"/>
      <c r="BN52" s="1"/>
      <c r="BO52">
        <v>1150000</v>
      </c>
      <c r="BP52" s="1" t="s">
        <v>709</v>
      </c>
      <c r="BQ52" s="1" t="s">
        <v>708</v>
      </c>
      <c r="BR52" s="1" t="s">
        <v>155</v>
      </c>
      <c r="BS52" s="1" t="s">
        <v>125</v>
      </c>
      <c r="BT52">
        <v>6.91</v>
      </c>
      <c r="BU52" s="1" t="s">
        <v>125</v>
      </c>
      <c r="BV52" s="1" t="s">
        <v>125</v>
      </c>
      <c r="BW52">
        <v>0</v>
      </c>
      <c r="BX52">
        <v>37</v>
      </c>
      <c r="BY52">
        <v>37</v>
      </c>
      <c r="BZ52">
        <v>0</v>
      </c>
      <c r="CA52">
        <v>0</v>
      </c>
      <c r="CC52">
        <v>678.32432429999994</v>
      </c>
      <c r="CD52">
        <v>942</v>
      </c>
      <c r="CG52">
        <v>59298</v>
      </c>
      <c r="CH52">
        <v>0</v>
      </c>
      <c r="CI52">
        <v>59298</v>
      </c>
      <c r="CJ52">
        <v>654</v>
      </c>
      <c r="CK52">
        <v>59952</v>
      </c>
      <c r="CM52">
        <v>59952</v>
      </c>
      <c r="CN52">
        <v>20988089</v>
      </c>
      <c r="CO52">
        <v>13737000</v>
      </c>
      <c r="CP52">
        <v>492482</v>
      </c>
      <c r="CQ52">
        <v>18500</v>
      </c>
      <c r="CT52">
        <v>27</v>
      </c>
      <c r="CU52">
        <v>20</v>
      </c>
      <c r="CW52">
        <v>3</v>
      </c>
      <c r="DH52">
        <v>51</v>
      </c>
      <c r="DJ52" s="1" t="s">
        <v>174</v>
      </c>
      <c r="DK52" s="1" t="s">
        <v>175</v>
      </c>
      <c r="DL52">
        <v>0.9</v>
      </c>
      <c r="DM52">
        <v>0.52</v>
      </c>
    </row>
    <row r="53" spans="1:117" x14ac:dyDescent="0.25">
      <c r="A53" s="1" t="s">
        <v>718</v>
      </c>
      <c r="B53" s="1" t="s">
        <v>719</v>
      </c>
      <c r="C53" s="1" t="s">
        <v>686</v>
      </c>
      <c r="D53" t="s">
        <v>686</v>
      </c>
      <c r="E53" s="1" t="s">
        <v>188</v>
      </c>
      <c r="F53" s="1" t="s">
        <v>189</v>
      </c>
      <c r="G53" t="s">
        <v>687</v>
      </c>
      <c r="H53">
        <v>-82.010509999999996</v>
      </c>
      <c r="I53">
        <v>33.476669999999999</v>
      </c>
      <c r="J53" t="s">
        <v>688</v>
      </c>
      <c r="K53" t="b">
        <v>0</v>
      </c>
      <c r="L53" t="b">
        <v>0</v>
      </c>
      <c r="M53">
        <v>12</v>
      </c>
      <c r="N53">
        <v>22</v>
      </c>
      <c r="O53">
        <v>123</v>
      </c>
      <c r="P53" s="1" t="s">
        <v>125</v>
      </c>
      <c r="Q53">
        <v>1</v>
      </c>
      <c r="R53">
        <v>9.26</v>
      </c>
      <c r="S53" s="1" t="s">
        <v>125</v>
      </c>
      <c r="T53">
        <v>0</v>
      </c>
      <c r="U53">
        <v>203</v>
      </c>
      <c r="V53">
        <v>0</v>
      </c>
      <c r="W53">
        <v>203</v>
      </c>
      <c r="Y53">
        <v>0</v>
      </c>
      <c r="Z53" s="1" t="s">
        <v>191</v>
      </c>
      <c r="AA53" s="1" t="s">
        <v>191</v>
      </c>
      <c r="AB53">
        <v>203</v>
      </c>
      <c r="AC53">
        <v>0</v>
      </c>
      <c r="AD53">
        <v>203</v>
      </c>
      <c r="AE53">
        <v>0</v>
      </c>
      <c r="AF53">
        <v>203</v>
      </c>
      <c r="AG53">
        <v>202</v>
      </c>
      <c r="AH53">
        <v>1</v>
      </c>
      <c r="AI53">
        <v>245</v>
      </c>
      <c r="AJ53" t="b">
        <v>0</v>
      </c>
      <c r="AK53" t="b">
        <v>0</v>
      </c>
      <c r="AL53" t="b">
        <v>1</v>
      </c>
      <c r="AM53" t="b">
        <v>0</v>
      </c>
      <c r="AN53" t="b">
        <v>1</v>
      </c>
      <c r="AO53" s="1" t="s">
        <v>165</v>
      </c>
      <c r="AP53" s="1" t="s">
        <v>165</v>
      </c>
      <c r="AQ53" s="1" t="s">
        <v>125</v>
      </c>
      <c r="AR53" s="1"/>
      <c r="AS53" s="1" t="s">
        <v>127</v>
      </c>
      <c r="AT53" s="1"/>
      <c r="AU53" s="1"/>
      <c r="AV53" s="1" t="s">
        <v>689</v>
      </c>
      <c r="AW53" s="1" t="s">
        <v>690</v>
      </c>
      <c r="AX53" s="1" t="s">
        <v>616</v>
      </c>
      <c r="AY53" s="1" t="s">
        <v>691</v>
      </c>
      <c r="AZ53" s="1" t="s">
        <v>692</v>
      </c>
      <c r="BA53" s="1" t="s">
        <v>693</v>
      </c>
      <c r="BB53" s="1" t="s">
        <v>172</v>
      </c>
      <c r="BC53" s="1" t="s">
        <v>694</v>
      </c>
      <c r="BD53" s="1" t="s">
        <v>153</v>
      </c>
      <c r="BE53" s="1"/>
      <c r="BF53" s="1" t="s">
        <v>135</v>
      </c>
      <c r="BG53" s="1" t="s">
        <v>572</v>
      </c>
      <c r="BH53">
        <v>29</v>
      </c>
      <c r="BI53">
        <v>41</v>
      </c>
      <c r="BJ53">
        <v>41</v>
      </c>
      <c r="BK53">
        <v>41</v>
      </c>
      <c r="BL53" s="1"/>
      <c r="BM53" s="1"/>
      <c r="BN53" s="1"/>
      <c r="BO53">
        <v>1035000</v>
      </c>
      <c r="BP53" s="1" t="s">
        <v>189</v>
      </c>
      <c r="BQ53" s="1" t="s">
        <v>188</v>
      </c>
      <c r="BR53" s="1" t="s">
        <v>155</v>
      </c>
      <c r="BS53" s="1" t="s">
        <v>125</v>
      </c>
      <c r="BT53">
        <v>9.26</v>
      </c>
      <c r="BU53" s="1" t="s">
        <v>125</v>
      </c>
      <c r="BV53" s="1" t="s">
        <v>125</v>
      </c>
      <c r="BW53">
        <v>26</v>
      </c>
      <c r="BX53">
        <v>177</v>
      </c>
      <c r="BY53">
        <v>0</v>
      </c>
      <c r="BZ53">
        <v>0</v>
      </c>
      <c r="CA53">
        <v>0</v>
      </c>
      <c r="CB53">
        <v>700</v>
      </c>
      <c r="CC53">
        <v>800</v>
      </c>
      <c r="CG53">
        <v>159800</v>
      </c>
      <c r="CH53">
        <v>0</v>
      </c>
      <c r="CI53">
        <v>159800</v>
      </c>
      <c r="CJ53">
        <v>0</v>
      </c>
      <c r="CK53">
        <v>159800</v>
      </c>
      <c r="CL53">
        <v>49830</v>
      </c>
      <c r="CM53">
        <v>209630</v>
      </c>
      <c r="CN53">
        <v>41770019.600000001</v>
      </c>
      <c r="CO53">
        <v>17248487</v>
      </c>
      <c r="CP53">
        <v>1217677.78</v>
      </c>
      <c r="CQ53">
        <v>85260</v>
      </c>
      <c r="CU53">
        <v>177</v>
      </c>
      <c r="DA53">
        <v>176</v>
      </c>
      <c r="DE53">
        <v>177</v>
      </c>
      <c r="DJ53" s="1" t="s">
        <v>137</v>
      </c>
      <c r="DK53" s="1" t="s">
        <v>138</v>
      </c>
      <c r="DL53">
        <v>0.92</v>
      </c>
      <c r="DM53">
        <v>0.57999999999999996</v>
      </c>
    </row>
    <row r="54" spans="1:117" x14ac:dyDescent="0.25">
      <c r="A54" s="1" t="s">
        <v>720</v>
      </c>
      <c r="B54" s="1" t="s">
        <v>721</v>
      </c>
      <c r="C54" s="1" t="s">
        <v>722</v>
      </c>
      <c r="D54" t="s">
        <v>722</v>
      </c>
      <c r="E54" s="1" t="s">
        <v>188</v>
      </c>
      <c r="F54" s="1" t="s">
        <v>189</v>
      </c>
      <c r="G54" t="s">
        <v>723</v>
      </c>
      <c r="H54">
        <v>-81.965090000000004</v>
      </c>
      <c r="I54">
        <v>33.474490000000003</v>
      </c>
      <c r="J54" t="s">
        <v>724</v>
      </c>
      <c r="K54" t="b">
        <v>1</v>
      </c>
      <c r="L54" t="b">
        <v>0</v>
      </c>
      <c r="M54">
        <v>12</v>
      </c>
      <c r="N54">
        <v>22</v>
      </c>
      <c r="O54">
        <v>124</v>
      </c>
      <c r="P54" s="1" t="s">
        <v>125</v>
      </c>
      <c r="Q54">
        <v>1</v>
      </c>
      <c r="R54">
        <v>0.47</v>
      </c>
      <c r="S54" s="1" t="s">
        <v>125</v>
      </c>
      <c r="T54">
        <v>0</v>
      </c>
      <c r="U54">
        <v>135</v>
      </c>
      <c r="V54">
        <v>0</v>
      </c>
      <c r="W54">
        <v>135</v>
      </c>
      <c r="Y54">
        <v>0</v>
      </c>
      <c r="Z54" s="1" t="s">
        <v>191</v>
      </c>
      <c r="AA54" s="1" t="s">
        <v>191</v>
      </c>
      <c r="AB54">
        <v>135</v>
      </c>
      <c r="AC54">
        <v>0</v>
      </c>
      <c r="AD54">
        <v>135</v>
      </c>
      <c r="AE54">
        <v>0</v>
      </c>
      <c r="AF54">
        <v>135</v>
      </c>
      <c r="AG54">
        <v>135</v>
      </c>
      <c r="AH54">
        <v>1</v>
      </c>
      <c r="AI54">
        <v>0</v>
      </c>
      <c r="AJ54" t="b">
        <v>0</v>
      </c>
      <c r="AK54" t="b">
        <v>0</v>
      </c>
      <c r="AL54" t="b">
        <v>1</v>
      </c>
      <c r="AM54" t="b">
        <v>0</v>
      </c>
      <c r="AN54" t="b">
        <v>1</v>
      </c>
      <c r="AO54" s="1" t="s">
        <v>165</v>
      </c>
      <c r="AP54" s="1" t="s">
        <v>165</v>
      </c>
      <c r="AQ54" s="1" t="s">
        <v>125</v>
      </c>
      <c r="AR54" s="1" t="s">
        <v>127</v>
      </c>
      <c r="AS54" s="1"/>
      <c r="AT54" s="1"/>
      <c r="AU54" s="1"/>
      <c r="AV54" s="1" t="s">
        <v>689</v>
      </c>
      <c r="AW54" s="1" t="s">
        <v>690</v>
      </c>
      <c r="AX54" s="1" t="s">
        <v>616</v>
      </c>
      <c r="AY54" s="1" t="s">
        <v>691</v>
      </c>
      <c r="AZ54" s="1" t="s">
        <v>692</v>
      </c>
      <c r="BA54" s="1" t="s">
        <v>693</v>
      </c>
      <c r="BB54" s="1" t="s">
        <v>172</v>
      </c>
      <c r="BC54" s="1" t="s">
        <v>725</v>
      </c>
      <c r="BD54" s="1" t="s">
        <v>153</v>
      </c>
      <c r="BE54" s="1"/>
      <c r="BF54" s="1" t="s">
        <v>135</v>
      </c>
      <c r="BG54" s="1" t="s">
        <v>154</v>
      </c>
      <c r="BH54">
        <v>29</v>
      </c>
      <c r="BI54">
        <v>39</v>
      </c>
      <c r="BJ54">
        <v>39</v>
      </c>
      <c r="BK54">
        <v>39</v>
      </c>
      <c r="BL54" s="1"/>
      <c r="BM54" s="1"/>
      <c r="BN54" s="1"/>
      <c r="BO54">
        <v>1035000</v>
      </c>
      <c r="BP54" s="1" t="s">
        <v>189</v>
      </c>
      <c r="BQ54" s="1" t="s">
        <v>188</v>
      </c>
      <c r="BR54" s="1" t="s">
        <v>155</v>
      </c>
      <c r="BS54" s="1" t="s">
        <v>125</v>
      </c>
      <c r="BT54">
        <v>0.47</v>
      </c>
      <c r="BU54" s="1" t="s">
        <v>127</v>
      </c>
      <c r="BV54" s="1" t="s">
        <v>125</v>
      </c>
      <c r="BW54">
        <v>0</v>
      </c>
      <c r="BX54">
        <v>129</v>
      </c>
      <c r="BY54">
        <v>6</v>
      </c>
      <c r="BZ54">
        <v>0</v>
      </c>
      <c r="CA54">
        <v>0</v>
      </c>
      <c r="CC54">
        <v>607</v>
      </c>
      <c r="CD54">
        <v>926</v>
      </c>
      <c r="CG54">
        <v>83859</v>
      </c>
      <c r="CH54">
        <v>0</v>
      </c>
      <c r="CI54">
        <v>83859</v>
      </c>
      <c r="CJ54">
        <v>0</v>
      </c>
      <c r="CK54">
        <v>83859</v>
      </c>
      <c r="CL54">
        <v>81398</v>
      </c>
      <c r="CM54">
        <v>165257</v>
      </c>
      <c r="CN54">
        <v>30298783.789999999</v>
      </c>
      <c r="CO54">
        <v>13333960</v>
      </c>
      <c r="CP54">
        <v>873132.18</v>
      </c>
      <c r="CQ54">
        <v>57120</v>
      </c>
      <c r="CU54">
        <v>135</v>
      </c>
      <c r="DA54">
        <v>135</v>
      </c>
      <c r="DE54">
        <v>135</v>
      </c>
      <c r="DJ54" s="1" t="s">
        <v>156</v>
      </c>
      <c r="DK54" s="1" t="s">
        <v>138</v>
      </c>
      <c r="DL54">
        <v>0.92</v>
      </c>
      <c r="DM54">
        <v>0.57999999999999996</v>
      </c>
    </row>
    <row r="55" spans="1:117" x14ac:dyDescent="0.25">
      <c r="A55" s="1" t="s">
        <v>726</v>
      </c>
      <c r="B55" s="1" t="s">
        <v>727</v>
      </c>
      <c r="C55" s="1" t="s">
        <v>728</v>
      </c>
      <c r="D55" t="s">
        <v>728</v>
      </c>
      <c r="E55" s="1" t="s">
        <v>674</v>
      </c>
      <c r="F55" s="1" t="s">
        <v>675</v>
      </c>
      <c r="G55" t="s">
        <v>729</v>
      </c>
      <c r="H55">
        <v>-81.226476000000005</v>
      </c>
      <c r="I55">
        <v>32.277366999999998</v>
      </c>
      <c r="J55" t="s">
        <v>677</v>
      </c>
      <c r="K55" t="b">
        <v>0</v>
      </c>
      <c r="L55" t="b">
        <v>0</v>
      </c>
      <c r="M55">
        <v>1</v>
      </c>
      <c r="N55">
        <v>4</v>
      </c>
      <c r="O55">
        <v>161</v>
      </c>
      <c r="P55" s="1" t="s">
        <v>125</v>
      </c>
      <c r="R55">
        <v>4.13</v>
      </c>
      <c r="S55" s="1" t="s">
        <v>125</v>
      </c>
      <c r="T55">
        <v>0</v>
      </c>
      <c r="U55">
        <v>44</v>
      </c>
      <c r="V55">
        <v>0</v>
      </c>
      <c r="W55">
        <v>0</v>
      </c>
      <c r="Y55">
        <v>0</v>
      </c>
      <c r="Z55" s="1" t="s">
        <v>146</v>
      </c>
      <c r="AA55" s="1" t="s">
        <v>146</v>
      </c>
      <c r="AB55">
        <v>44</v>
      </c>
      <c r="AC55">
        <v>0</v>
      </c>
      <c r="AD55">
        <v>44</v>
      </c>
      <c r="AE55">
        <v>0</v>
      </c>
      <c r="AF55">
        <v>44</v>
      </c>
      <c r="AG55">
        <v>28</v>
      </c>
      <c r="AH55">
        <v>6</v>
      </c>
      <c r="AI55">
        <v>97</v>
      </c>
      <c r="AJ55" t="b">
        <v>0</v>
      </c>
      <c r="AK55" t="b">
        <v>0</v>
      </c>
      <c r="AL55" t="b">
        <v>1</v>
      </c>
      <c r="AM55" t="b">
        <v>0</v>
      </c>
      <c r="AN55" t="b">
        <v>1</v>
      </c>
      <c r="AO55" s="1" t="s">
        <v>127</v>
      </c>
      <c r="AP55" s="1"/>
      <c r="AQ55" s="1" t="s">
        <v>125</v>
      </c>
      <c r="AR55" s="1" t="s">
        <v>127</v>
      </c>
      <c r="AS55" s="1"/>
      <c r="AT55" s="1"/>
      <c r="AU55" s="1"/>
      <c r="AV55" s="1" t="s">
        <v>730</v>
      </c>
      <c r="AW55" s="1" t="s">
        <v>731</v>
      </c>
      <c r="AX55" s="1" t="s">
        <v>732</v>
      </c>
      <c r="AY55" s="1" t="s">
        <v>733</v>
      </c>
      <c r="AZ55" s="1" t="s">
        <v>734</v>
      </c>
      <c r="BA55" s="1"/>
      <c r="BB55" s="1" t="s">
        <v>172</v>
      </c>
      <c r="BC55" s="1" t="s">
        <v>727</v>
      </c>
      <c r="BD55" s="1" t="s">
        <v>153</v>
      </c>
      <c r="BE55" s="1"/>
      <c r="BF55" s="1" t="s">
        <v>210</v>
      </c>
      <c r="BG55" s="1" t="s">
        <v>154</v>
      </c>
      <c r="BH55">
        <v>25</v>
      </c>
      <c r="BI55">
        <v>34</v>
      </c>
      <c r="BJ55">
        <v>34</v>
      </c>
      <c r="BK55">
        <v>34</v>
      </c>
      <c r="BL55" s="1"/>
      <c r="BM55" s="1"/>
      <c r="BN55" s="1" t="s">
        <v>127</v>
      </c>
      <c r="BO55">
        <v>413164</v>
      </c>
      <c r="BP55" s="1" t="s">
        <v>675</v>
      </c>
      <c r="BQ55" s="1" t="s">
        <v>674</v>
      </c>
      <c r="BR55" s="1" t="s">
        <v>155</v>
      </c>
      <c r="BS55" s="1" t="s">
        <v>127</v>
      </c>
      <c r="BT55">
        <v>4.1289999999999996</v>
      </c>
      <c r="BU55" s="1" t="s">
        <v>125</v>
      </c>
      <c r="BV55" s="1" t="s">
        <v>125</v>
      </c>
      <c r="BW55">
        <v>0</v>
      </c>
      <c r="BX55">
        <v>4</v>
      </c>
      <c r="BY55">
        <v>32</v>
      </c>
      <c r="BZ55">
        <v>8</v>
      </c>
      <c r="CA55">
        <v>0</v>
      </c>
      <c r="CC55">
        <v>537</v>
      </c>
      <c r="CD55">
        <v>827</v>
      </c>
      <c r="CE55">
        <v>974</v>
      </c>
      <c r="CG55">
        <v>36404</v>
      </c>
      <c r="CH55">
        <v>0</v>
      </c>
      <c r="CI55">
        <v>36404</v>
      </c>
      <c r="CJ55">
        <v>0</v>
      </c>
      <c r="CK55">
        <v>36404</v>
      </c>
      <c r="CM55">
        <v>36404</v>
      </c>
      <c r="CN55">
        <v>6888792</v>
      </c>
      <c r="CO55">
        <v>3116308</v>
      </c>
      <c r="CP55">
        <v>166727</v>
      </c>
      <c r="CQ55">
        <v>26400</v>
      </c>
      <c r="CU55">
        <v>44</v>
      </c>
      <c r="DA55">
        <v>28</v>
      </c>
      <c r="DF55">
        <v>44</v>
      </c>
      <c r="DJ55" s="1" t="s">
        <v>137</v>
      </c>
      <c r="DK55" s="1" t="s">
        <v>138</v>
      </c>
      <c r="DL55">
        <v>0.839916</v>
      </c>
      <c r="DM55">
        <v>0.54</v>
      </c>
    </row>
    <row r="56" spans="1:117" x14ac:dyDescent="0.25">
      <c r="A56" s="1" t="s">
        <v>735</v>
      </c>
      <c r="B56" s="1" t="s">
        <v>736</v>
      </c>
      <c r="C56" s="1" t="s">
        <v>152</v>
      </c>
      <c r="D56" t="s">
        <v>737</v>
      </c>
      <c r="E56" s="1" t="s">
        <v>738</v>
      </c>
      <c r="F56" s="1" t="s">
        <v>739</v>
      </c>
      <c r="G56" t="s">
        <v>740</v>
      </c>
      <c r="H56">
        <v>-84.332687539561306</v>
      </c>
      <c r="I56">
        <v>34.8567012024021</v>
      </c>
      <c r="J56" t="s">
        <v>741</v>
      </c>
      <c r="K56" t="b">
        <v>0</v>
      </c>
      <c r="L56" t="b">
        <v>0</v>
      </c>
      <c r="M56">
        <v>9</v>
      </c>
      <c r="N56">
        <v>51</v>
      </c>
      <c r="O56">
        <v>7</v>
      </c>
      <c r="P56" s="1" t="s">
        <v>125</v>
      </c>
      <c r="R56">
        <v>9.08</v>
      </c>
      <c r="S56" s="1" t="s">
        <v>125</v>
      </c>
      <c r="T56">
        <v>84</v>
      </c>
      <c r="U56">
        <v>0</v>
      </c>
      <c r="V56">
        <v>0</v>
      </c>
      <c r="W56">
        <v>0</v>
      </c>
      <c r="Y56">
        <v>0</v>
      </c>
      <c r="Z56" s="1"/>
      <c r="AA56" s="1" t="s">
        <v>146</v>
      </c>
      <c r="AB56">
        <v>75</v>
      </c>
      <c r="AC56">
        <v>9</v>
      </c>
      <c r="AD56">
        <v>84</v>
      </c>
      <c r="AE56">
        <v>0</v>
      </c>
      <c r="AF56">
        <v>84</v>
      </c>
      <c r="AG56">
        <v>48</v>
      </c>
      <c r="AH56">
        <v>1</v>
      </c>
      <c r="AI56">
        <v>168</v>
      </c>
      <c r="AJ56" t="b">
        <v>0</v>
      </c>
      <c r="AK56" t="b">
        <v>0</v>
      </c>
      <c r="AL56" t="b">
        <v>1</v>
      </c>
      <c r="AM56" t="b">
        <v>0</v>
      </c>
      <c r="AN56" t="b">
        <v>0</v>
      </c>
      <c r="AO56" s="1" t="s">
        <v>127</v>
      </c>
      <c r="AP56" s="1" t="s">
        <v>127</v>
      </c>
      <c r="AQ56" s="1" t="s">
        <v>125</v>
      </c>
      <c r="AR56" s="1"/>
      <c r="AS56" s="1"/>
      <c r="AT56" s="1"/>
      <c r="AU56" s="1"/>
      <c r="AV56" s="1" t="s">
        <v>546</v>
      </c>
      <c r="AW56" s="1" t="s">
        <v>547</v>
      </c>
      <c r="AX56" s="1" t="s">
        <v>548</v>
      </c>
      <c r="AY56" s="1" t="s">
        <v>549</v>
      </c>
      <c r="AZ56" s="1" t="s">
        <v>550</v>
      </c>
      <c r="BA56" s="1"/>
      <c r="BB56" s="1" t="s">
        <v>172</v>
      </c>
      <c r="BC56" s="1" t="s">
        <v>736</v>
      </c>
      <c r="BD56" s="1" t="s">
        <v>134</v>
      </c>
      <c r="BE56" s="1" t="s">
        <v>127</v>
      </c>
      <c r="BF56" s="1" t="s">
        <v>210</v>
      </c>
      <c r="BG56" s="1"/>
      <c r="BH56">
        <v>68</v>
      </c>
      <c r="BI56">
        <v>31</v>
      </c>
      <c r="BJ56">
        <v>34</v>
      </c>
      <c r="BK56">
        <v>34</v>
      </c>
      <c r="BL56" s="1"/>
      <c r="BM56" s="1" t="s">
        <v>127</v>
      </c>
      <c r="BN56" s="1" t="s">
        <v>127</v>
      </c>
      <c r="BO56">
        <v>1035000</v>
      </c>
      <c r="BP56" s="1" t="s">
        <v>739</v>
      </c>
      <c r="BQ56" s="1" t="s">
        <v>738</v>
      </c>
      <c r="BR56" s="1" t="s">
        <v>155</v>
      </c>
      <c r="BS56" s="1" t="s">
        <v>127</v>
      </c>
      <c r="BT56">
        <v>9.08</v>
      </c>
      <c r="BU56" s="1" t="s">
        <v>125</v>
      </c>
      <c r="BV56" s="1" t="s">
        <v>125</v>
      </c>
      <c r="BW56">
        <v>0</v>
      </c>
      <c r="BX56">
        <v>30</v>
      </c>
      <c r="BY56">
        <v>34</v>
      </c>
      <c r="BZ56">
        <v>14</v>
      </c>
      <c r="CA56">
        <v>6</v>
      </c>
      <c r="CC56">
        <v>650</v>
      </c>
      <c r="CD56">
        <v>850</v>
      </c>
      <c r="CE56">
        <v>1100</v>
      </c>
      <c r="CF56">
        <v>1250</v>
      </c>
      <c r="CG56">
        <v>64450</v>
      </c>
      <c r="CH56">
        <v>6850</v>
      </c>
      <c r="CI56">
        <v>71300</v>
      </c>
      <c r="CJ56">
        <v>0</v>
      </c>
      <c r="CK56">
        <v>71300</v>
      </c>
      <c r="CL56">
        <v>2500</v>
      </c>
      <c r="CM56">
        <v>73800</v>
      </c>
      <c r="CN56">
        <v>18558627</v>
      </c>
      <c r="CO56">
        <v>12692383</v>
      </c>
      <c r="CP56">
        <v>331415</v>
      </c>
      <c r="CQ56">
        <v>21000</v>
      </c>
      <c r="CU56">
        <v>75</v>
      </c>
      <c r="DA56">
        <v>48</v>
      </c>
      <c r="DF56">
        <v>84</v>
      </c>
      <c r="DJ56" s="1" t="s">
        <v>137</v>
      </c>
      <c r="DK56" s="1" t="s">
        <v>138</v>
      </c>
      <c r="DL56">
        <v>0.85</v>
      </c>
      <c r="DM56">
        <v>0.45</v>
      </c>
    </row>
    <row r="57" spans="1:117" x14ac:dyDescent="0.25">
      <c r="A57" s="1" t="s">
        <v>742</v>
      </c>
      <c r="B57" s="1" t="s">
        <v>743</v>
      </c>
      <c r="C57" s="1" t="s">
        <v>744</v>
      </c>
      <c r="D57" t="s">
        <v>744</v>
      </c>
      <c r="E57" s="1" t="s">
        <v>342</v>
      </c>
      <c r="F57" s="1" t="s">
        <v>343</v>
      </c>
      <c r="G57" t="s">
        <v>745</v>
      </c>
      <c r="H57">
        <v>-84.251048999999995</v>
      </c>
      <c r="I57">
        <v>33.764476999999999</v>
      </c>
      <c r="J57" t="s">
        <v>746</v>
      </c>
      <c r="K57" t="b">
        <v>1</v>
      </c>
      <c r="L57" t="b">
        <v>0</v>
      </c>
      <c r="M57">
        <v>4</v>
      </c>
      <c r="N57">
        <v>85</v>
      </c>
      <c r="O57">
        <v>41</v>
      </c>
      <c r="P57" s="1" t="s">
        <v>125</v>
      </c>
      <c r="R57">
        <v>1.8</v>
      </c>
      <c r="S57" s="1" t="s">
        <v>125</v>
      </c>
      <c r="T57">
        <v>48</v>
      </c>
      <c r="U57">
        <v>0</v>
      </c>
      <c r="V57">
        <v>0</v>
      </c>
      <c r="W57">
        <v>0</v>
      </c>
      <c r="Y57">
        <v>0</v>
      </c>
      <c r="Z57" s="1"/>
      <c r="AA57" s="1" t="s">
        <v>126</v>
      </c>
      <c r="AB57">
        <v>43</v>
      </c>
      <c r="AC57">
        <v>5</v>
      </c>
      <c r="AD57">
        <v>48</v>
      </c>
      <c r="AE57">
        <v>0</v>
      </c>
      <c r="AF57">
        <v>48</v>
      </c>
      <c r="AH57">
        <v>1</v>
      </c>
      <c r="AI57">
        <v>72</v>
      </c>
      <c r="AJ57" t="b">
        <v>0</v>
      </c>
      <c r="AK57" t="b">
        <v>0</v>
      </c>
      <c r="AL57" t="b">
        <v>1</v>
      </c>
      <c r="AM57" t="b">
        <v>0</v>
      </c>
      <c r="AN57" t="b">
        <v>0</v>
      </c>
      <c r="AO57" s="1" t="s">
        <v>165</v>
      </c>
      <c r="AP57" s="1"/>
      <c r="AQ57" s="1" t="s">
        <v>125</v>
      </c>
      <c r="AR57" s="1"/>
      <c r="AS57" s="1"/>
      <c r="AT57" s="1"/>
      <c r="AU57" s="1"/>
      <c r="AV57" s="1" t="s">
        <v>747</v>
      </c>
      <c r="AW57" s="1" t="s">
        <v>748</v>
      </c>
      <c r="AX57" s="1" t="s">
        <v>616</v>
      </c>
      <c r="AY57" s="1" t="s">
        <v>749</v>
      </c>
      <c r="AZ57" s="1" t="s">
        <v>750</v>
      </c>
      <c r="BA57" s="1" t="s">
        <v>152</v>
      </c>
      <c r="BB57" s="1" t="s">
        <v>172</v>
      </c>
      <c r="BC57" s="1" t="s">
        <v>743</v>
      </c>
      <c r="BD57" s="1" t="s">
        <v>134</v>
      </c>
      <c r="BE57" s="1"/>
      <c r="BF57" s="1" t="s">
        <v>355</v>
      </c>
      <c r="BG57" s="1"/>
      <c r="BH57">
        <v>67.5</v>
      </c>
      <c r="BI57">
        <v>32</v>
      </c>
      <c r="BJ57">
        <v>34</v>
      </c>
      <c r="BK57">
        <v>34</v>
      </c>
      <c r="BL57" s="1"/>
      <c r="BM57" s="1"/>
      <c r="BN57" s="1"/>
      <c r="BO57">
        <v>1150000</v>
      </c>
      <c r="BP57" s="1" t="s">
        <v>343</v>
      </c>
      <c r="BQ57" s="1" t="s">
        <v>342</v>
      </c>
      <c r="BR57" s="1" t="s">
        <v>136</v>
      </c>
      <c r="BS57" s="1" t="s">
        <v>125</v>
      </c>
      <c r="BT57">
        <v>1.8</v>
      </c>
      <c r="BU57" s="1" t="s">
        <v>127</v>
      </c>
      <c r="BV57" s="1" t="s">
        <v>125</v>
      </c>
      <c r="BW57">
        <v>0</v>
      </c>
      <c r="BX57">
        <v>23</v>
      </c>
      <c r="BY57">
        <v>25</v>
      </c>
      <c r="BZ57">
        <v>0</v>
      </c>
      <c r="CA57">
        <v>0</v>
      </c>
      <c r="CC57">
        <v>1000</v>
      </c>
      <c r="CD57">
        <v>1000</v>
      </c>
      <c r="CG57">
        <v>43000</v>
      </c>
      <c r="CH57">
        <v>5000</v>
      </c>
      <c r="CI57">
        <v>48000</v>
      </c>
      <c r="CJ57">
        <v>0</v>
      </c>
      <c r="CK57">
        <v>48000</v>
      </c>
      <c r="CL57">
        <v>5949</v>
      </c>
      <c r="CM57">
        <v>53949</v>
      </c>
      <c r="CN57">
        <v>16610323</v>
      </c>
      <c r="CO57">
        <v>11344208</v>
      </c>
      <c r="CP57">
        <v>302767</v>
      </c>
      <c r="CQ57">
        <v>12000</v>
      </c>
      <c r="CT57">
        <v>9</v>
      </c>
      <c r="CU57">
        <v>34</v>
      </c>
      <c r="DH57">
        <v>48</v>
      </c>
      <c r="DJ57" s="1" t="s">
        <v>156</v>
      </c>
      <c r="DK57" s="1" t="s">
        <v>138</v>
      </c>
      <c r="DL57">
        <v>0.8</v>
      </c>
      <c r="DM57">
        <v>0.49</v>
      </c>
    </row>
    <row r="58" spans="1:117" x14ac:dyDescent="0.25">
      <c r="A58" s="1" t="s">
        <v>751</v>
      </c>
      <c r="B58" s="1" t="s">
        <v>752</v>
      </c>
      <c r="C58" s="1" t="s">
        <v>722</v>
      </c>
      <c r="D58" t="s">
        <v>722</v>
      </c>
      <c r="E58" s="1" t="s">
        <v>188</v>
      </c>
      <c r="F58" s="1" t="s">
        <v>189</v>
      </c>
      <c r="G58" t="s">
        <v>723</v>
      </c>
      <c r="H58">
        <v>-81.965090000000004</v>
      </c>
      <c r="I58">
        <v>33.474490000000003</v>
      </c>
      <c r="J58" t="s">
        <v>724</v>
      </c>
      <c r="K58" t="b">
        <v>1</v>
      </c>
      <c r="L58" t="b">
        <v>0</v>
      </c>
      <c r="M58">
        <v>12</v>
      </c>
      <c r="N58">
        <v>22</v>
      </c>
      <c r="O58">
        <v>124</v>
      </c>
      <c r="P58" s="1" t="s">
        <v>125</v>
      </c>
      <c r="Q58">
        <v>1</v>
      </c>
      <c r="R58">
        <v>0.47</v>
      </c>
      <c r="S58" s="1" t="s">
        <v>125</v>
      </c>
      <c r="T58">
        <v>0</v>
      </c>
      <c r="U58">
        <v>135</v>
      </c>
      <c r="V58">
        <v>0</v>
      </c>
      <c r="W58">
        <v>135</v>
      </c>
      <c r="Y58">
        <v>0</v>
      </c>
      <c r="Z58" s="1" t="s">
        <v>191</v>
      </c>
      <c r="AA58" s="1" t="s">
        <v>191</v>
      </c>
      <c r="AB58">
        <v>135</v>
      </c>
      <c r="AC58">
        <v>0</v>
      </c>
      <c r="AD58">
        <v>135</v>
      </c>
      <c r="AE58">
        <v>0</v>
      </c>
      <c r="AF58">
        <v>135</v>
      </c>
      <c r="AG58">
        <v>135</v>
      </c>
      <c r="AH58">
        <v>1</v>
      </c>
      <c r="AI58">
        <v>0</v>
      </c>
      <c r="AJ58" t="b">
        <v>0</v>
      </c>
      <c r="AK58" t="b">
        <v>0</v>
      </c>
      <c r="AL58" t="b">
        <v>1</v>
      </c>
      <c r="AM58" t="b">
        <v>0</v>
      </c>
      <c r="AN58" t="b">
        <v>1</v>
      </c>
      <c r="AO58" s="1" t="s">
        <v>165</v>
      </c>
      <c r="AP58" s="1" t="s">
        <v>165</v>
      </c>
      <c r="AQ58" s="1" t="s">
        <v>125</v>
      </c>
      <c r="AR58" s="1"/>
      <c r="AS58" s="1" t="s">
        <v>127</v>
      </c>
      <c r="AT58" s="1"/>
      <c r="AU58" s="1"/>
      <c r="AV58" s="1" t="s">
        <v>689</v>
      </c>
      <c r="AW58" s="1" t="s">
        <v>690</v>
      </c>
      <c r="AX58" s="1" t="s">
        <v>616</v>
      </c>
      <c r="AY58" s="1" t="s">
        <v>691</v>
      </c>
      <c r="AZ58" s="1" t="s">
        <v>692</v>
      </c>
      <c r="BA58" s="1" t="s">
        <v>693</v>
      </c>
      <c r="BB58" s="1" t="s">
        <v>172</v>
      </c>
      <c r="BC58" s="1" t="s">
        <v>725</v>
      </c>
      <c r="BD58" s="1" t="s">
        <v>153</v>
      </c>
      <c r="BE58" s="1"/>
      <c r="BF58" s="1" t="s">
        <v>135</v>
      </c>
      <c r="BG58" s="1" t="s">
        <v>572</v>
      </c>
      <c r="BH58">
        <v>29</v>
      </c>
      <c r="BI58">
        <v>41</v>
      </c>
      <c r="BJ58">
        <v>41</v>
      </c>
      <c r="BK58">
        <v>41</v>
      </c>
      <c r="BL58" s="1"/>
      <c r="BM58" s="1"/>
      <c r="BN58" s="1"/>
      <c r="BO58">
        <v>1035000</v>
      </c>
      <c r="BP58" s="1" t="s">
        <v>189</v>
      </c>
      <c r="BQ58" s="1" t="s">
        <v>188</v>
      </c>
      <c r="BR58" s="1" t="s">
        <v>155</v>
      </c>
      <c r="BS58" s="1" t="s">
        <v>125</v>
      </c>
      <c r="BT58">
        <v>0.47</v>
      </c>
      <c r="BU58" s="1" t="s">
        <v>127</v>
      </c>
      <c r="BV58" s="1" t="s">
        <v>125</v>
      </c>
      <c r="BW58">
        <v>0</v>
      </c>
      <c r="BX58">
        <v>129</v>
      </c>
      <c r="BY58">
        <v>6</v>
      </c>
      <c r="BZ58">
        <v>0</v>
      </c>
      <c r="CA58">
        <v>0</v>
      </c>
      <c r="CC58">
        <v>607</v>
      </c>
      <c r="CD58">
        <v>926</v>
      </c>
      <c r="CG58">
        <v>83859</v>
      </c>
      <c r="CH58">
        <v>0</v>
      </c>
      <c r="CI58">
        <v>83859</v>
      </c>
      <c r="CJ58">
        <v>0</v>
      </c>
      <c r="CK58">
        <v>83859</v>
      </c>
      <c r="CL58">
        <v>81398</v>
      </c>
      <c r="CM58">
        <v>165257</v>
      </c>
      <c r="CN58">
        <v>30298783.789999999</v>
      </c>
      <c r="CO58">
        <v>13333960</v>
      </c>
      <c r="CP58">
        <v>873132.18</v>
      </c>
      <c r="CQ58">
        <v>57120</v>
      </c>
      <c r="CU58">
        <v>135</v>
      </c>
      <c r="DA58">
        <v>135</v>
      </c>
      <c r="DE58">
        <v>135</v>
      </c>
      <c r="DJ58" s="1" t="s">
        <v>156</v>
      </c>
      <c r="DK58" s="1" t="s">
        <v>138</v>
      </c>
      <c r="DL58">
        <v>0.92</v>
      </c>
      <c r="DM58">
        <v>0.57999999999999996</v>
      </c>
    </row>
    <row r="59" spans="1:117" x14ac:dyDescent="0.25">
      <c r="A59" s="1" t="s">
        <v>753</v>
      </c>
      <c r="B59" s="1" t="s">
        <v>754</v>
      </c>
      <c r="C59" s="1" t="s">
        <v>755</v>
      </c>
      <c r="D59" t="s">
        <v>755</v>
      </c>
      <c r="E59" s="1" t="s">
        <v>475</v>
      </c>
      <c r="F59" s="1" t="s">
        <v>476</v>
      </c>
      <c r="G59" t="s">
        <v>756</v>
      </c>
      <c r="H59">
        <v>-84.204318000000001</v>
      </c>
      <c r="I59">
        <v>33.936529</v>
      </c>
      <c r="J59" t="s">
        <v>757</v>
      </c>
      <c r="K59" t="b">
        <v>1</v>
      </c>
      <c r="L59" t="b">
        <v>0</v>
      </c>
      <c r="M59">
        <v>7</v>
      </c>
      <c r="N59">
        <v>5</v>
      </c>
      <c r="O59">
        <v>96</v>
      </c>
      <c r="P59" s="1" t="s">
        <v>125</v>
      </c>
      <c r="Q59">
        <v>1</v>
      </c>
      <c r="R59">
        <v>4.0199999999999996</v>
      </c>
      <c r="S59" s="1" t="s">
        <v>125</v>
      </c>
      <c r="T59">
        <v>90</v>
      </c>
      <c r="U59">
        <v>0</v>
      </c>
      <c r="V59">
        <v>0</v>
      </c>
      <c r="W59">
        <v>0</v>
      </c>
      <c r="Y59">
        <v>0</v>
      </c>
      <c r="Z59" s="1" t="s">
        <v>146</v>
      </c>
      <c r="AA59" s="1" t="s">
        <v>146</v>
      </c>
      <c r="AB59">
        <v>72</v>
      </c>
      <c r="AC59">
        <v>18</v>
      </c>
      <c r="AD59">
        <v>90</v>
      </c>
      <c r="AE59">
        <v>0</v>
      </c>
      <c r="AF59">
        <v>90</v>
      </c>
      <c r="AG59">
        <v>0</v>
      </c>
      <c r="AH59">
        <v>2</v>
      </c>
      <c r="AI59">
        <v>135</v>
      </c>
      <c r="AJ59" t="b">
        <v>0</v>
      </c>
      <c r="AK59" t="b">
        <v>0</v>
      </c>
      <c r="AL59" t="b">
        <v>1</v>
      </c>
      <c r="AM59" t="b">
        <v>0</v>
      </c>
      <c r="AN59" t="b">
        <v>0</v>
      </c>
      <c r="AO59" s="1" t="s">
        <v>165</v>
      </c>
      <c r="AP59" s="1"/>
      <c r="AQ59" s="1" t="s">
        <v>125</v>
      </c>
      <c r="AR59" s="1"/>
      <c r="AS59" s="1"/>
      <c r="AT59" s="1"/>
      <c r="AU59" s="1"/>
      <c r="AV59" s="1" t="s">
        <v>758</v>
      </c>
      <c r="AW59" s="1" t="s">
        <v>759</v>
      </c>
      <c r="AX59" s="1" t="s">
        <v>760</v>
      </c>
      <c r="AY59" s="1" t="s">
        <v>761</v>
      </c>
      <c r="AZ59" s="1" t="s">
        <v>762</v>
      </c>
      <c r="BA59" s="1" t="s">
        <v>763</v>
      </c>
      <c r="BB59" s="1" t="s">
        <v>316</v>
      </c>
      <c r="BC59" s="1" t="s">
        <v>754</v>
      </c>
      <c r="BD59" s="1" t="s">
        <v>134</v>
      </c>
      <c r="BE59" s="1"/>
      <c r="BF59" s="1" t="s">
        <v>355</v>
      </c>
      <c r="BG59" s="1"/>
      <c r="BH59">
        <v>77</v>
      </c>
      <c r="BI59">
        <v>36</v>
      </c>
      <c r="BJ59">
        <v>38</v>
      </c>
      <c r="BK59">
        <v>38</v>
      </c>
      <c r="BL59" s="1"/>
      <c r="BM59" s="1"/>
      <c r="BN59" s="1"/>
      <c r="BO59">
        <v>1150000</v>
      </c>
      <c r="BP59" s="1" t="s">
        <v>476</v>
      </c>
      <c r="BQ59" s="1" t="s">
        <v>475</v>
      </c>
      <c r="BR59" s="1" t="s">
        <v>155</v>
      </c>
      <c r="BS59" s="1" t="s">
        <v>125</v>
      </c>
      <c r="BT59">
        <v>4.0149999999999997</v>
      </c>
      <c r="BU59" s="1" t="s">
        <v>127</v>
      </c>
      <c r="BV59" s="1" t="s">
        <v>125</v>
      </c>
      <c r="BW59">
        <v>0</v>
      </c>
      <c r="BX59">
        <v>24</v>
      </c>
      <c r="BY59">
        <v>54</v>
      </c>
      <c r="BZ59">
        <v>12</v>
      </c>
      <c r="CA59">
        <v>0</v>
      </c>
      <c r="CC59">
        <v>700</v>
      </c>
      <c r="CD59">
        <v>950</v>
      </c>
      <c r="CE59">
        <v>1100</v>
      </c>
      <c r="CG59">
        <v>65200</v>
      </c>
      <c r="CH59">
        <v>16100</v>
      </c>
      <c r="CI59">
        <v>81300</v>
      </c>
      <c r="CJ59">
        <v>0</v>
      </c>
      <c r="CK59">
        <v>81300</v>
      </c>
      <c r="CL59">
        <v>18000</v>
      </c>
      <c r="CM59">
        <v>99300</v>
      </c>
      <c r="CN59">
        <v>24136393</v>
      </c>
      <c r="CO59">
        <v>17169076</v>
      </c>
      <c r="CP59">
        <v>547848</v>
      </c>
      <c r="CQ59">
        <v>22500</v>
      </c>
      <c r="CT59">
        <v>15</v>
      </c>
      <c r="CU59">
        <v>57</v>
      </c>
      <c r="DF59">
        <v>90</v>
      </c>
      <c r="DJ59" s="1" t="s">
        <v>156</v>
      </c>
      <c r="DK59" s="1" t="s">
        <v>619</v>
      </c>
      <c r="DL59">
        <v>0.94</v>
      </c>
      <c r="DM59">
        <v>0.55000000000000004</v>
      </c>
    </row>
    <row r="60" spans="1:117" x14ac:dyDescent="0.25">
      <c r="A60" s="1" t="s">
        <v>764</v>
      </c>
      <c r="B60" s="1" t="s">
        <v>765</v>
      </c>
      <c r="C60" s="1" t="s">
        <v>766</v>
      </c>
      <c r="D60" t="s">
        <v>766</v>
      </c>
      <c r="E60" s="1" t="s">
        <v>767</v>
      </c>
      <c r="F60" s="1" t="s">
        <v>768</v>
      </c>
      <c r="G60" t="s">
        <v>769</v>
      </c>
      <c r="H60">
        <v>-84.213110393464902</v>
      </c>
      <c r="I60">
        <v>31.236014940223701</v>
      </c>
      <c r="J60" t="s">
        <v>770</v>
      </c>
      <c r="K60" t="b">
        <v>1</v>
      </c>
      <c r="L60" t="b">
        <v>0</v>
      </c>
      <c r="M60" t="s">
        <v>771</v>
      </c>
      <c r="N60" t="s">
        <v>772</v>
      </c>
      <c r="O60" t="s">
        <v>773</v>
      </c>
      <c r="P60" s="1" t="s">
        <v>125</v>
      </c>
      <c r="Q60" t="s">
        <v>160</v>
      </c>
      <c r="R60">
        <v>8.8000000000000007</v>
      </c>
      <c r="S60" s="1" t="s">
        <v>491</v>
      </c>
      <c r="T60">
        <v>81</v>
      </c>
      <c r="U60">
        <v>0</v>
      </c>
      <c r="V60">
        <v>0</v>
      </c>
      <c r="W60">
        <v>0</v>
      </c>
      <c r="Y60">
        <v>0</v>
      </c>
      <c r="Z60" s="1" t="s">
        <v>146</v>
      </c>
      <c r="AA60" s="1" t="s">
        <v>146</v>
      </c>
      <c r="AB60">
        <v>81</v>
      </c>
      <c r="AC60">
        <v>0</v>
      </c>
      <c r="AD60">
        <v>81</v>
      </c>
      <c r="AE60">
        <v>0</v>
      </c>
      <c r="AF60">
        <v>81</v>
      </c>
      <c r="AG60">
        <v>81</v>
      </c>
      <c r="AH60">
        <v>28</v>
      </c>
      <c r="AI60">
        <v>172</v>
      </c>
      <c r="AJ60" t="b">
        <v>0</v>
      </c>
      <c r="AK60" t="b">
        <v>0</v>
      </c>
      <c r="AL60" t="b">
        <v>0</v>
      </c>
      <c r="AM60" t="b">
        <v>1</v>
      </c>
      <c r="AN60" t="b">
        <v>0</v>
      </c>
      <c r="AO60" s="1" t="s">
        <v>165</v>
      </c>
      <c r="AP60" s="1"/>
      <c r="AQ60" s="1" t="s">
        <v>125</v>
      </c>
      <c r="AR60" s="1"/>
      <c r="AS60" s="1"/>
      <c r="AT60" s="1"/>
      <c r="AU60" s="1"/>
      <c r="AV60" s="1" t="s">
        <v>774</v>
      </c>
      <c r="AW60" s="1" t="s">
        <v>505</v>
      </c>
      <c r="AX60" s="1" t="s">
        <v>168</v>
      </c>
      <c r="AY60" s="1" t="s">
        <v>506</v>
      </c>
      <c r="AZ60" s="1" t="s">
        <v>507</v>
      </c>
      <c r="BA60" s="1" t="s">
        <v>775</v>
      </c>
      <c r="BB60" s="1" t="s">
        <v>172</v>
      </c>
      <c r="BC60" s="1" t="s">
        <v>765</v>
      </c>
      <c r="BD60" s="1" t="s">
        <v>134</v>
      </c>
      <c r="BE60" s="1" t="s">
        <v>127</v>
      </c>
      <c r="BF60" s="1" t="s">
        <v>210</v>
      </c>
      <c r="BG60" s="1"/>
      <c r="BH60">
        <v>69</v>
      </c>
      <c r="BI60">
        <v>33</v>
      </c>
      <c r="BJ60">
        <v>36</v>
      </c>
      <c r="BK60">
        <v>36</v>
      </c>
      <c r="BL60" s="1"/>
      <c r="BM60" s="1"/>
      <c r="BN60" s="1"/>
      <c r="BO60">
        <v>1035000</v>
      </c>
      <c r="BP60" s="1" t="s">
        <v>768</v>
      </c>
      <c r="BQ60" s="1" t="s">
        <v>767</v>
      </c>
      <c r="BR60" s="1" t="s">
        <v>155</v>
      </c>
      <c r="BS60" s="1" t="s">
        <v>125</v>
      </c>
      <c r="BT60">
        <v>8.8000000000000007</v>
      </c>
      <c r="BU60" s="1" t="s">
        <v>127</v>
      </c>
      <c r="BV60" s="1" t="s">
        <v>125</v>
      </c>
      <c r="BW60">
        <v>0</v>
      </c>
      <c r="BX60">
        <v>23</v>
      </c>
      <c r="BY60">
        <v>32</v>
      </c>
      <c r="BZ60">
        <v>18</v>
      </c>
      <c r="CA60">
        <v>8</v>
      </c>
      <c r="CC60">
        <v>650</v>
      </c>
      <c r="CD60">
        <v>850</v>
      </c>
      <c r="CE60">
        <v>1100</v>
      </c>
      <c r="CF60">
        <v>1300</v>
      </c>
      <c r="CG60">
        <v>72350</v>
      </c>
      <c r="CH60">
        <v>0</v>
      </c>
      <c r="CI60">
        <v>72350</v>
      </c>
      <c r="CJ60">
        <v>0</v>
      </c>
      <c r="CK60">
        <v>72350</v>
      </c>
      <c r="CL60">
        <v>4100</v>
      </c>
      <c r="CM60">
        <v>76450</v>
      </c>
      <c r="CN60">
        <v>21872021.370000001</v>
      </c>
      <c r="CO60">
        <v>15985539.76</v>
      </c>
      <c r="CP60">
        <v>318998.49829999998</v>
      </c>
      <c r="CQ60">
        <v>24300</v>
      </c>
      <c r="CR60">
        <v>3</v>
      </c>
      <c r="CS60">
        <v>11</v>
      </c>
      <c r="CT60">
        <v>31</v>
      </c>
      <c r="CU60">
        <v>8</v>
      </c>
      <c r="CW60">
        <v>8</v>
      </c>
      <c r="CX60">
        <v>3</v>
      </c>
      <c r="CY60">
        <v>11</v>
      </c>
      <c r="CZ60">
        <v>31</v>
      </c>
      <c r="DA60">
        <v>8</v>
      </c>
      <c r="DB60">
        <v>8</v>
      </c>
      <c r="DI60">
        <v>44</v>
      </c>
      <c r="DJ60" s="1" t="s">
        <v>156</v>
      </c>
      <c r="DK60" s="1" t="s">
        <v>138</v>
      </c>
      <c r="DL60">
        <v>0.91</v>
      </c>
      <c r="DM60">
        <v>0.59</v>
      </c>
    </row>
    <row r="61" spans="1:117" x14ac:dyDescent="0.25">
      <c r="A61" s="1" t="s">
        <v>776</v>
      </c>
      <c r="B61" s="1" t="s">
        <v>777</v>
      </c>
      <c r="C61" s="1" t="s">
        <v>778</v>
      </c>
      <c r="D61" t="s">
        <v>779</v>
      </c>
      <c r="E61" s="1" t="s">
        <v>780</v>
      </c>
      <c r="F61" s="1" t="s">
        <v>597</v>
      </c>
      <c r="G61" t="s">
        <v>781</v>
      </c>
      <c r="H61">
        <v>85.336650000000006</v>
      </c>
      <c r="I61">
        <v>34.112119999999997</v>
      </c>
      <c r="J61" t="s">
        <v>782</v>
      </c>
      <c r="K61" t="b">
        <v>0</v>
      </c>
      <c r="L61" t="b">
        <v>0</v>
      </c>
      <c r="M61">
        <v>14</v>
      </c>
      <c r="N61">
        <v>52</v>
      </c>
      <c r="O61">
        <v>13</v>
      </c>
      <c r="P61" s="1" t="s">
        <v>127</v>
      </c>
      <c r="Q61">
        <v>2</v>
      </c>
      <c r="R61">
        <v>7.47</v>
      </c>
      <c r="S61" s="1" t="s">
        <v>125</v>
      </c>
      <c r="T61">
        <v>56</v>
      </c>
      <c r="U61">
        <v>0</v>
      </c>
      <c r="V61">
        <v>0</v>
      </c>
      <c r="W61">
        <v>0</v>
      </c>
      <c r="Y61">
        <v>0</v>
      </c>
      <c r="Z61" s="1" t="s">
        <v>146</v>
      </c>
      <c r="AA61" s="1" t="s">
        <v>146</v>
      </c>
      <c r="AB61">
        <v>52</v>
      </c>
      <c r="AC61">
        <v>4</v>
      </c>
      <c r="AD61">
        <v>56</v>
      </c>
      <c r="AE61">
        <v>1</v>
      </c>
      <c r="AF61">
        <v>57</v>
      </c>
      <c r="AG61">
        <v>32</v>
      </c>
      <c r="AH61">
        <v>16</v>
      </c>
      <c r="AI61">
        <v>60</v>
      </c>
      <c r="AJ61" t="b">
        <v>0</v>
      </c>
      <c r="AK61" t="b">
        <v>0</v>
      </c>
      <c r="AL61" t="b">
        <v>1</v>
      </c>
      <c r="AM61" t="b">
        <v>1</v>
      </c>
      <c r="AN61" t="b">
        <v>0</v>
      </c>
      <c r="AO61" s="1" t="s">
        <v>165</v>
      </c>
      <c r="AP61" s="1"/>
      <c r="AQ61" s="1" t="s">
        <v>125</v>
      </c>
      <c r="AR61" s="1"/>
      <c r="AS61" s="1"/>
      <c r="AT61" s="1"/>
      <c r="AU61" s="1"/>
      <c r="AV61" s="1" t="s">
        <v>783</v>
      </c>
      <c r="AW61" s="1" t="s">
        <v>601</v>
      </c>
      <c r="AX61" s="1" t="s">
        <v>130</v>
      </c>
      <c r="AY61" s="1" t="s">
        <v>603</v>
      </c>
      <c r="AZ61" s="1" t="s">
        <v>784</v>
      </c>
      <c r="BA61" s="1" t="s">
        <v>785</v>
      </c>
      <c r="BB61" s="1" t="s">
        <v>172</v>
      </c>
      <c r="BC61" s="1" t="s">
        <v>777</v>
      </c>
      <c r="BD61" s="1" t="s">
        <v>134</v>
      </c>
      <c r="BE61" s="1" t="s">
        <v>127</v>
      </c>
      <c r="BF61" s="1" t="s">
        <v>210</v>
      </c>
      <c r="BG61" s="1"/>
      <c r="BH61">
        <v>65</v>
      </c>
      <c r="BI61">
        <v>30</v>
      </c>
      <c r="BJ61">
        <v>33</v>
      </c>
      <c r="BK61">
        <v>33</v>
      </c>
      <c r="BL61" s="1"/>
      <c r="BM61" s="1"/>
      <c r="BN61" s="1"/>
      <c r="BO61">
        <v>1035000</v>
      </c>
      <c r="BP61" s="1" t="s">
        <v>597</v>
      </c>
      <c r="BQ61" s="1" t="s">
        <v>780</v>
      </c>
      <c r="BR61" s="1" t="s">
        <v>155</v>
      </c>
      <c r="BS61" s="1" t="s">
        <v>127</v>
      </c>
      <c r="BT61">
        <v>6.12</v>
      </c>
      <c r="BU61" s="1" t="s">
        <v>125</v>
      </c>
      <c r="BV61" s="1" t="s">
        <v>125</v>
      </c>
      <c r="BW61">
        <v>0</v>
      </c>
      <c r="BX61">
        <v>15</v>
      </c>
      <c r="BY61">
        <v>28</v>
      </c>
      <c r="BZ61">
        <v>9</v>
      </c>
      <c r="CA61">
        <v>0</v>
      </c>
      <c r="CC61">
        <v>776</v>
      </c>
      <c r="CD61">
        <v>1093</v>
      </c>
      <c r="CE61">
        <v>1349</v>
      </c>
      <c r="CG61">
        <v>54385</v>
      </c>
      <c r="CH61">
        <v>0</v>
      </c>
      <c r="CI61">
        <v>54385</v>
      </c>
      <c r="CJ61">
        <v>0</v>
      </c>
      <c r="CK61">
        <v>54385</v>
      </c>
      <c r="CL61">
        <v>3000</v>
      </c>
      <c r="CM61">
        <v>57385</v>
      </c>
      <c r="CN61">
        <v>16513230</v>
      </c>
      <c r="CO61">
        <v>11426312</v>
      </c>
      <c r="CP61">
        <v>284035</v>
      </c>
      <c r="CQ61">
        <v>13000</v>
      </c>
      <c r="CT61">
        <v>20</v>
      </c>
      <c r="CU61">
        <v>32</v>
      </c>
      <c r="CZ61">
        <v>20</v>
      </c>
      <c r="DA61">
        <v>32</v>
      </c>
      <c r="DI61">
        <v>47</v>
      </c>
      <c r="DJ61" s="1" t="s">
        <v>137</v>
      </c>
      <c r="DK61" s="1" t="s">
        <v>138</v>
      </c>
      <c r="DL61">
        <v>0.89</v>
      </c>
      <c r="DM61">
        <v>0.56999999999999995</v>
      </c>
    </row>
    <row r="62" spans="1:117" x14ac:dyDescent="0.25">
      <c r="A62" s="1" t="s">
        <v>786</v>
      </c>
      <c r="B62" s="1" t="s">
        <v>787</v>
      </c>
      <c r="C62" s="1" t="s">
        <v>788</v>
      </c>
      <c r="D62" t="s">
        <v>788</v>
      </c>
      <c r="E62" s="1" t="s">
        <v>238</v>
      </c>
      <c r="F62" s="1" t="s">
        <v>239</v>
      </c>
      <c r="G62" t="s">
        <v>789</v>
      </c>
      <c r="H62">
        <v>-84.260104999999996</v>
      </c>
      <c r="I62">
        <v>33.248877999999998</v>
      </c>
      <c r="J62" t="s">
        <v>790</v>
      </c>
      <c r="K62" t="b">
        <v>1</v>
      </c>
      <c r="L62" t="b">
        <v>0</v>
      </c>
      <c r="M62">
        <v>3</v>
      </c>
      <c r="N62">
        <v>16</v>
      </c>
      <c r="O62">
        <v>130</v>
      </c>
      <c r="P62" s="1" t="s">
        <v>125</v>
      </c>
      <c r="Q62">
        <v>1</v>
      </c>
      <c r="R62">
        <v>1.22</v>
      </c>
      <c r="S62" s="1" t="s">
        <v>125</v>
      </c>
      <c r="T62">
        <v>69</v>
      </c>
      <c r="U62">
        <v>0</v>
      </c>
      <c r="V62">
        <v>0</v>
      </c>
      <c r="W62">
        <v>0</v>
      </c>
      <c r="Y62">
        <v>0</v>
      </c>
      <c r="Z62" s="1"/>
      <c r="AA62" s="1" t="s">
        <v>146</v>
      </c>
      <c r="AB62">
        <v>62</v>
      </c>
      <c r="AC62">
        <v>7</v>
      </c>
      <c r="AD62">
        <v>69</v>
      </c>
      <c r="AE62">
        <v>0</v>
      </c>
      <c r="AF62">
        <v>69</v>
      </c>
      <c r="AH62">
        <v>1</v>
      </c>
      <c r="AI62">
        <v>83</v>
      </c>
      <c r="AJ62" t="b">
        <v>1</v>
      </c>
      <c r="AK62" t="b">
        <v>0</v>
      </c>
      <c r="AL62" t="b">
        <v>1</v>
      </c>
      <c r="AM62" t="b">
        <v>0</v>
      </c>
      <c r="AN62" t="b">
        <v>0</v>
      </c>
      <c r="AO62" s="1" t="s">
        <v>165</v>
      </c>
      <c r="AP62" s="1"/>
      <c r="AQ62" s="1" t="s">
        <v>125</v>
      </c>
      <c r="AR62" s="1"/>
      <c r="AS62" s="1"/>
      <c r="AT62" s="1"/>
      <c r="AU62" s="1"/>
      <c r="AV62" s="1" t="s">
        <v>791</v>
      </c>
      <c r="AW62" s="1" t="s">
        <v>792</v>
      </c>
      <c r="AX62" s="1" t="s">
        <v>149</v>
      </c>
      <c r="AY62" s="1" t="s">
        <v>793</v>
      </c>
      <c r="AZ62" s="1" t="s">
        <v>794</v>
      </c>
      <c r="BA62" s="1" t="s">
        <v>795</v>
      </c>
      <c r="BB62" s="1" t="s">
        <v>172</v>
      </c>
      <c r="BC62" s="1" t="s">
        <v>787</v>
      </c>
      <c r="BD62" s="1" t="s">
        <v>134</v>
      </c>
      <c r="BE62" s="1"/>
      <c r="BF62" s="1" t="s">
        <v>135</v>
      </c>
      <c r="BG62" s="1"/>
      <c r="BH62">
        <v>71</v>
      </c>
      <c r="BI62">
        <v>34</v>
      </c>
      <c r="BJ62">
        <v>36</v>
      </c>
      <c r="BK62">
        <v>36</v>
      </c>
      <c r="BL62" s="1"/>
      <c r="BM62" s="1"/>
      <c r="BN62" s="1"/>
      <c r="BO62">
        <v>1150000</v>
      </c>
      <c r="BP62" s="1" t="s">
        <v>239</v>
      </c>
      <c r="BQ62" s="1" t="s">
        <v>238</v>
      </c>
      <c r="BR62" s="1" t="s">
        <v>155</v>
      </c>
      <c r="BS62" s="1" t="s">
        <v>125</v>
      </c>
      <c r="BT62">
        <v>1.222</v>
      </c>
      <c r="BU62" s="1" t="s">
        <v>127</v>
      </c>
      <c r="BV62" s="1" t="s">
        <v>125</v>
      </c>
      <c r="BW62">
        <v>0</v>
      </c>
      <c r="BX62">
        <v>42</v>
      </c>
      <c r="BY62">
        <v>27</v>
      </c>
      <c r="BZ62">
        <v>0</v>
      </c>
      <c r="CA62">
        <v>0</v>
      </c>
      <c r="CC62">
        <v>650</v>
      </c>
      <c r="CD62">
        <v>850</v>
      </c>
      <c r="CG62">
        <v>45100</v>
      </c>
      <c r="CH62">
        <v>5150</v>
      </c>
      <c r="CI62">
        <v>50250</v>
      </c>
      <c r="CJ62">
        <v>0</v>
      </c>
      <c r="CK62">
        <v>50250</v>
      </c>
      <c r="CL62">
        <v>28460</v>
      </c>
      <c r="CM62">
        <v>78710</v>
      </c>
      <c r="CN62">
        <v>18889620</v>
      </c>
      <c r="CO62">
        <v>13383600</v>
      </c>
      <c r="CP62">
        <v>434559</v>
      </c>
      <c r="CQ62">
        <v>17250</v>
      </c>
      <c r="CT62">
        <v>13</v>
      </c>
      <c r="CU62">
        <v>49</v>
      </c>
      <c r="DH62">
        <v>69</v>
      </c>
      <c r="DJ62" s="1" t="s">
        <v>156</v>
      </c>
      <c r="DK62" s="1" t="s">
        <v>138</v>
      </c>
      <c r="DL62">
        <v>0.85499999999999998</v>
      </c>
      <c r="DM62">
        <v>0.55500000000000005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477B-47EC-4ED2-93D8-0F06321ABDFA}">
  <dimension ref="A1:C62"/>
  <sheetViews>
    <sheetView workbookViewId="0">
      <selection activeCell="E14" sqref="E14"/>
    </sheetView>
  </sheetViews>
  <sheetFormatPr defaultRowHeight="15" x14ac:dyDescent="0.25"/>
  <cols>
    <col min="1" max="1" width="30.28515625" bestFit="1" customWidth="1"/>
    <col min="2" max="2" width="17.28515625" bestFit="1" customWidth="1"/>
    <col min="3" max="3" width="61.140625" bestFit="1" customWidth="1"/>
  </cols>
  <sheetData>
    <row r="1" spans="1:3" x14ac:dyDescent="0.25">
      <c r="A1" t="s">
        <v>1494</v>
      </c>
      <c r="B1" t="s">
        <v>1536</v>
      </c>
      <c r="C1" t="s">
        <v>1460</v>
      </c>
    </row>
    <row r="2" spans="1:3" x14ac:dyDescent="0.25">
      <c r="A2" s="1" t="s">
        <v>1494</v>
      </c>
      <c r="B2" s="1" t="s">
        <v>156</v>
      </c>
      <c r="C2" s="1" t="s">
        <v>138</v>
      </c>
    </row>
    <row r="3" spans="1:3" x14ac:dyDescent="0.25">
      <c r="A3" s="1" t="s">
        <v>1499</v>
      </c>
      <c r="B3" s="1" t="s">
        <v>156</v>
      </c>
      <c r="C3" s="1" t="s">
        <v>138</v>
      </c>
    </row>
    <row r="4" spans="1:3" x14ac:dyDescent="0.25">
      <c r="A4" s="1" t="s">
        <v>1462</v>
      </c>
      <c r="B4" s="1" t="s">
        <v>137</v>
      </c>
      <c r="C4" s="1" t="s">
        <v>138</v>
      </c>
    </row>
    <row r="5" spans="1:3" x14ac:dyDescent="0.25">
      <c r="A5" s="1" t="s">
        <v>1463</v>
      </c>
      <c r="B5" s="1" t="s">
        <v>174</v>
      </c>
      <c r="C5" s="1" t="s">
        <v>175</v>
      </c>
    </row>
    <row r="6" spans="1:3" x14ac:dyDescent="0.25">
      <c r="A6" s="1" t="s">
        <v>1464</v>
      </c>
      <c r="B6" s="1" t="s">
        <v>174</v>
      </c>
      <c r="C6" s="1" t="s">
        <v>175</v>
      </c>
    </row>
    <row r="7" spans="1:3" x14ac:dyDescent="0.25">
      <c r="A7" s="1" t="s">
        <v>1465</v>
      </c>
      <c r="B7" s="1" t="s">
        <v>137</v>
      </c>
      <c r="C7" s="1" t="s">
        <v>138</v>
      </c>
    </row>
    <row r="8" spans="1:3" x14ac:dyDescent="0.25">
      <c r="A8" s="1" t="s">
        <v>1466</v>
      </c>
      <c r="B8" s="1" t="s">
        <v>156</v>
      </c>
      <c r="C8" s="1" t="s">
        <v>138</v>
      </c>
    </row>
    <row r="9" spans="1:3" x14ac:dyDescent="0.25">
      <c r="A9" s="1" t="s">
        <v>1467</v>
      </c>
      <c r="B9" s="1" t="s">
        <v>156</v>
      </c>
      <c r="C9" s="1" t="s">
        <v>138</v>
      </c>
    </row>
    <row r="10" spans="1:3" x14ac:dyDescent="0.25">
      <c r="A10" s="1" t="s">
        <v>1468</v>
      </c>
      <c r="B10" s="1" t="s">
        <v>137</v>
      </c>
      <c r="C10" s="1" t="s">
        <v>138</v>
      </c>
    </row>
    <row r="11" spans="1:3" x14ac:dyDescent="0.25">
      <c r="A11" s="1" t="s">
        <v>1469</v>
      </c>
      <c r="B11" s="1" t="s">
        <v>156</v>
      </c>
      <c r="C11" s="1" t="s">
        <v>138</v>
      </c>
    </row>
    <row r="12" spans="1:3" x14ac:dyDescent="0.25">
      <c r="A12" s="1" t="s">
        <v>1470</v>
      </c>
      <c r="B12" s="1" t="s">
        <v>156</v>
      </c>
      <c r="C12" s="1" t="s">
        <v>138</v>
      </c>
    </row>
    <row r="13" spans="1:3" x14ac:dyDescent="0.25">
      <c r="A13" s="1" t="s">
        <v>1471</v>
      </c>
      <c r="B13" s="1" t="s">
        <v>156</v>
      </c>
      <c r="C13" s="1" t="s">
        <v>138</v>
      </c>
    </row>
    <row r="14" spans="1:3" x14ac:dyDescent="0.25">
      <c r="A14" s="1" t="s">
        <v>1472</v>
      </c>
      <c r="B14" s="1" t="s">
        <v>174</v>
      </c>
      <c r="C14" s="1" t="s">
        <v>292</v>
      </c>
    </row>
    <row r="15" spans="1:3" x14ac:dyDescent="0.25">
      <c r="A15" s="1" t="s">
        <v>1473</v>
      </c>
      <c r="B15" s="1" t="s">
        <v>174</v>
      </c>
      <c r="C15" s="1" t="s">
        <v>292</v>
      </c>
    </row>
    <row r="16" spans="1:3" x14ac:dyDescent="0.25">
      <c r="A16" s="1" t="s">
        <v>1474</v>
      </c>
      <c r="B16" s="1" t="s">
        <v>137</v>
      </c>
      <c r="C16" s="1" t="s">
        <v>138</v>
      </c>
    </row>
    <row r="17" spans="1:3" x14ac:dyDescent="0.25">
      <c r="A17" s="1" t="s">
        <v>1475</v>
      </c>
      <c r="B17" s="1" t="s">
        <v>137</v>
      </c>
      <c r="C17" s="1" t="s">
        <v>138</v>
      </c>
    </row>
    <row r="18" spans="1:3" x14ac:dyDescent="0.25">
      <c r="A18" s="1" t="s">
        <v>1476</v>
      </c>
      <c r="B18" s="1" t="s">
        <v>156</v>
      </c>
      <c r="C18" s="1" t="s">
        <v>138</v>
      </c>
    </row>
    <row r="19" spans="1:3" x14ac:dyDescent="0.25">
      <c r="A19" s="1" t="s">
        <v>1477</v>
      </c>
      <c r="B19" s="1" t="s">
        <v>137</v>
      </c>
      <c r="C19" s="1" t="s">
        <v>138</v>
      </c>
    </row>
    <row r="20" spans="1:3" x14ac:dyDescent="0.25">
      <c r="A20" s="1" t="s">
        <v>1478</v>
      </c>
      <c r="B20" s="1" t="s">
        <v>137</v>
      </c>
      <c r="C20" s="1" t="s">
        <v>138</v>
      </c>
    </row>
    <row r="21" spans="1:3" x14ac:dyDescent="0.25">
      <c r="A21" s="1" t="s">
        <v>1479</v>
      </c>
      <c r="B21" s="1" t="s">
        <v>174</v>
      </c>
      <c r="C21" s="1" t="s">
        <v>292</v>
      </c>
    </row>
    <row r="22" spans="1:3" x14ac:dyDescent="0.25">
      <c r="A22" s="1" t="s">
        <v>1480</v>
      </c>
      <c r="B22" s="1" t="s">
        <v>137</v>
      </c>
      <c r="C22" s="1" t="s">
        <v>138</v>
      </c>
    </row>
    <row r="23" spans="1:3" x14ac:dyDescent="0.25">
      <c r="A23" s="1" t="s">
        <v>1481</v>
      </c>
      <c r="B23" s="1" t="s">
        <v>156</v>
      </c>
      <c r="C23" s="1" t="s">
        <v>138</v>
      </c>
    </row>
    <row r="24" spans="1:3" x14ac:dyDescent="0.25">
      <c r="A24" s="1" t="s">
        <v>1482</v>
      </c>
      <c r="B24" s="1" t="s">
        <v>156</v>
      </c>
      <c r="C24" s="1" t="s">
        <v>138</v>
      </c>
    </row>
    <row r="25" spans="1:3" x14ac:dyDescent="0.25">
      <c r="A25" s="1" t="s">
        <v>1483</v>
      </c>
      <c r="B25" s="1" t="s">
        <v>137</v>
      </c>
      <c r="C25" s="1" t="s">
        <v>138</v>
      </c>
    </row>
    <row r="26" spans="1:3" x14ac:dyDescent="0.25">
      <c r="A26" s="1" t="s">
        <v>1484</v>
      </c>
      <c r="B26" s="1" t="s">
        <v>137</v>
      </c>
      <c r="C26" s="1" t="s">
        <v>138</v>
      </c>
    </row>
    <row r="27" spans="1:3" x14ac:dyDescent="0.25">
      <c r="A27" s="1" t="s">
        <v>1485</v>
      </c>
      <c r="B27" s="1" t="s">
        <v>156</v>
      </c>
      <c r="C27" s="1" t="s">
        <v>138</v>
      </c>
    </row>
    <row r="28" spans="1:3" x14ac:dyDescent="0.25">
      <c r="A28" s="1" t="s">
        <v>1486</v>
      </c>
      <c r="B28" s="1" t="s">
        <v>156</v>
      </c>
      <c r="C28" s="1" t="s">
        <v>138</v>
      </c>
    </row>
    <row r="29" spans="1:3" x14ac:dyDescent="0.25">
      <c r="A29" s="1" t="s">
        <v>1487</v>
      </c>
      <c r="B29" s="1" t="s">
        <v>156</v>
      </c>
      <c r="C29" s="1" t="s">
        <v>138</v>
      </c>
    </row>
    <row r="30" spans="1:3" x14ac:dyDescent="0.25">
      <c r="A30" s="1" t="s">
        <v>1488</v>
      </c>
      <c r="B30" s="1" t="s">
        <v>156</v>
      </c>
      <c r="C30" s="1" t="s">
        <v>138</v>
      </c>
    </row>
    <row r="31" spans="1:3" x14ac:dyDescent="0.25">
      <c r="A31" s="1" t="s">
        <v>1489</v>
      </c>
      <c r="B31" s="1" t="s">
        <v>137</v>
      </c>
      <c r="C31" s="1" t="s">
        <v>138</v>
      </c>
    </row>
    <row r="32" spans="1:3" x14ac:dyDescent="0.25">
      <c r="A32" s="1" t="s">
        <v>1490</v>
      </c>
      <c r="B32" s="1" t="s">
        <v>137</v>
      </c>
      <c r="C32" s="1" t="s">
        <v>138</v>
      </c>
    </row>
    <row r="33" spans="1:3" x14ac:dyDescent="0.25">
      <c r="A33" s="1" t="s">
        <v>1491</v>
      </c>
      <c r="B33" s="1" t="s">
        <v>137</v>
      </c>
      <c r="C33" s="1" t="s">
        <v>138</v>
      </c>
    </row>
    <row r="34" spans="1:3" x14ac:dyDescent="0.25">
      <c r="A34" s="1" t="s">
        <v>1492</v>
      </c>
      <c r="B34" s="1" t="s">
        <v>137</v>
      </c>
      <c r="C34" s="1" t="s">
        <v>138</v>
      </c>
    </row>
    <row r="35" spans="1:3" x14ac:dyDescent="0.25">
      <c r="A35" s="1" t="s">
        <v>1493</v>
      </c>
      <c r="B35" s="1" t="s">
        <v>156</v>
      </c>
      <c r="C35" s="1" t="s">
        <v>138</v>
      </c>
    </row>
    <row r="36" spans="1:3" x14ac:dyDescent="0.25">
      <c r="A36" s="1" t="s">
        <v>1495</v>
      </c>
      <c r="B36" s="1" t="s">
        <v>137</v>
      </c>
      <c r="C36" s="1" t="s">
        <v>138</v>
      </c>
    </row>
    <row r="37" spans="1:3" x14ac:dyDescent="0.25">
      <c r="A37" s="1" t="s">
        <v>1496</v>
      </c>
      <c r="B37" s="1" t="s">
        <v>137</v>
      </c>
      <c r="C37" s="1" t="s">
        <v>138</v>
      </c>
    </row>
    <row r="38" spans="1:3" x14ac:dyDescent="0.25">
      <c r="A38" s="1" t="s">
        <v>1497</v>
      </c>
      <c r="B38" s="1" t="s">
        <v>156</v>
      </c>
      <c r="C38" s="1" t="s">
        <v>138</v>
      </c>
    </row>
    <row r="39" spans="1:3" x14ac:dyDescent="0.25">
      <c r="A39" s="1" t="s">
        <v>1498</v>
      </c>
      <c r="B39" s="1" t="s">
        <v>137</v>
      </c>
      <c r="C39" s="1" t="s">
        <v>138</v>
      </c>
    </row>
    <row r="40" spans="1:3" x14ac:dyDescent="0.25">
      <c r="A40" s="1" t="s">
        <v>1500</v>
      </c>
      <c r="B40" s="1" t="s">
        <v>137</v>
      </c>
      <c r="C40" s="1" t="s">
        <v>138</v>
      </c>
    </row>
    <row r="41" spans="1:3" x14ac:dyDescent="0.25">
      <c r="A41" s="1" t="s">
        <v>1501</v>
      </c>
      <c r="B41" s="1" t="s">
        <v>156</v>
      </c>
      <c r="C41" s="1" t="s">
        <v>138</v>
      </c>
    </row>
    <row r="42" spans="1:3" x14ac:dyDescent="0.25">
      <c r="A42" s="1" t="s">
        <v>1502</v>
      </c>
      <c r="B42" s="1" t="s">
        <v>156</v>
      </c>
      <c r="C42" s="1" t="s">
        <v>619</v>
      </c>
    </row>
    <row r="43" spans="1:3" x14ac:dyDescent="0.25">
      <c r="A43" s="1" t="s">
        <v>1503</v>
      </c>
      <c r="B43" s="1" t="s">
        <v>156</v>
      </c>
      <c r="C43" s="1" t="s">
        <v>138</v>
      </c>
    </row>
    <row r="44" spans="1:3" x14ac:dyDescent="0.25">
      <c r="A44" s="1" t="s">
        <v>1504</v>
      </c>
      <c r="B44" s="1" t="s">
        <v>137</v>
      </c>
      <c r="C44" s="1" t="s">
        <v>138</v>
      </c>
    </row>
    <row r="45" spans="1:3" x14ac:dyDescent="0.25">
      <c r="A45" s="1" t="s">
        <v>1505</v>
      </c>
      <c r="B45" s="1" t="s">
        <v>174</v>
      </c>
      <c r="C45" s="1" t="s">
        <v>292</v>
      </c>
    </row>
    <row r="46" spans="1:3" x14ac:dyDescent="0.25">
      <c r="A46" s="1" t="s">
        <v>1506</v>
      </c>
      <c r="B46" s="1" t="s">
        <v>137</v>
      </c>
      <c r="C46" s="1" t="s">
        <v>292</v>
      </c>
    </row>
    <row r="47" spans="1:3" x14ac:dyDescent="0.25">
      <c r="A47" s="1" t="s">
        <v>1507</v>
      </c>
      <c r="B47" s="1" t="s">
        <v>156</v>
      </c>
      <c r="C47" s="1" t="s">
        <v>138</v>
      </c>
    </row>
    <row r="48" spans="1:3" x14ac:dyDescent="0.25">
      <c r="A48" s="1" t="s">
        <v>1508</v>
      </c>
      <c r="B48" s="1" t="s">
        <v>156</v>
      </c>
      <c r="C48" s="1" t="s">
        <v>138</v>
      </c>
    </row>
    <row r="49" spans="1:3" x14ac:dyDescent="0.25">
      <c r="A49" s="1" t="s">
        <v>1509</v>
      </c>
      <c r="B49" s="1" t="s">
        <v>174</v>
      </c>
      <c r="C49" s="1" t="s">
        <v>292</v>
      </c>
    </row>
    <row r="50" spans="1:3" x14ac:dyDescent="0.25">
      <c r="A50" s="1" t="s">
        <v>1510</v>
      </c>
      <c r="B50" s="1" t="s">
        <v>156</v>
      </c>
      <c r="C50" s="1" t="s">
        <v>138</v>
      </c>
    </row>
    <row r="51" spans="1:3" x14ac:dyDescent="0.25">
      <c r="A51" s="1" t="s">
        <v>1511</v>
      </c>
      <c r="B51" s="1" t="s">
        <v>174</v>
      </c>
      <c r="C51" s="1" t="s">
        <v>175</v>
      </c>
    </row>
    <row r="52" spans="1:3" x14ac:dyDescent="0.25">
      <c r="A52" s="1" t="s">
        <v>1512</v>
      </c>
      <c r="B52" s="1" t="s">
        <v>137</v>
      </c>
      <c r="C52" s="1" t="s">
        <v>138</v>
      </c>
    </row>
    <row r="53" spans="1:3" x14ac:dyDescent="0.25">
      <c r="A53" s="1" t="s">
        <v>1513</v>
      </c>
      <c r="B53" s="1" t="s">
        <v>137</v>
      </c>
      <c r="C53" s="1" t="s">
        <v>138</v>
      </c>
    </row>
    <row r="54" spans="1:3" x14ac:dyDescent="0.25">
      <c r="A54" s="1" t="s">
        <v>1514</v>
      </c>
      <c r="B54" s="1" t="s">
        <v>137</v>
      </c>
      <c r="C54" s="1" t="s">
        <v>138</v>
      </c>
    </row>
    <row r="55" spans="1:3" x14ac:dyDescent="0.25">
      <c r="A55" s="1" t="s">
        <v>1515</v>
      </c>
      <c r="B55" s="1" t="s">
        <v>137</v>
      </c>
      <c r="C55" s="1" t="s">
        <v>138</v>
      </c>
    </row>
    <row r="56" spans="1:3" x14ac:dyDescent="0.25">
      <c r="A56" s="1" t="s">
        <v>1516</v>
      </c>
      <c r="B56" s="1" t="s">
        <v>156</v>
      </c>
      <c r="C56" s="1" t="s">
        <v>138</v>
      </c>
    </row>
    <row r="57" spans="1:3" x14ac:dyDescent="0.25">
      <c r="A57" s="1" t="s">
        <v>1517</v>
      </c>
      <c r="B57" s="1" t="s">
        <v>156</v>
      </c>
      <c r="C57" s="1" t="s">
        <v>138</v>
      </c>
    </row>
    <row r="58" spans="1:3" x14ac:dyDescent="0.25">
      <c r="A58" s="1" t="s">
        <v>1518</v>
      </c>
      <c r="B58" s="1" t="s">
        <v>156</v>
      </c>
      <c r="C58" s="1" t="s">
        <v>138</v>
      </c>
    </row>
    <row r="59" spans="1:3" x14ac:dyDescent="0.25">
      <c r="A59" s="1" t="s">
        <v>1519</v>
      </c>
      <c r="B59" s="1" t="s">
        <v>156</v>
      </c>
      <c r="C59" s="1" t="s">
        <v>619</v>
      </c>
    </row>
    <row r="60" spans="1:3" x14ac:dyDescent="0.25">
      <c r="A60" s="1" t="s">
        <v>1520</v>
      </c>
      <c r="B60" s="1" t="s">
        <v>137</v>
      </c>
      <c r="C60" s="1" t="s">
        <v>138</v>
      </c>
    </row>
    <row r="61" spans="1:3" x14ac:dyDescent="0.25">
      <c r="A61" s="1" t="s">
        <v>1521</v>
      </c>
      <c r="B61" s="1" t="s">
        <v>156</v>
      </c>
      <c r="C61" s="1" t="s">
        <v>138</v>
      </c>
    </row>
    <row r="62" spans="1:3" x14ac:dyDescent="0.25">
      <c r="A62" s="1" t="s">
        <v>1522</v>
      </c>
      <c r="B62" s="1" t="s">
        <v>156</v>
      </c>
      <c r="C62" s="1" t="s">
        <v>138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47E0F-D860-45BE-A11A-9B73E9226F4F}">
  <dimension ref="A1:C62"/>
  <sheetViews>
    <sheetView workbookViewId="0">
      <selection activeCell="E14" sqref="E14"/>
    </sheetView>
  </sheetViews>
  <sheetFormatPr defaultRowHeight="15" x14ac:dyDescent="0.25"/>
  <cols>
    <col min="1" max="1" width="30.28515625" bestFit="1" customWidth="1"/>
    <col min="2" max="2" width="19.42578125" bestFit="1" customWidth="1"/>
    <col min="3" max="3" width="20.5703125" bestFit="1" customWidth="1"/>
  </cols>
  <sheetData>
    <row r="1" spans="1:3" x14ac:dyDescent="0.25">
      <c r="A1" t="s">
        <v>1494</v>
      </c>
      <c r="B1" t="s">
        <v>1537</v>
      </c>
      <c r="C1" t="s">
        <v>1538</v>
      </c>
    </row>
    <row r="2" spans="1:3" x14ac:dyDescent="0.25">
      <c r="A2" s="1" t="s">
        <v>1494</v>
      </c>
      <c r="B2">
        <v>0.88</v>
      </c>
      <c r="C2">
        <v>0.55000000000000004</v>
      </c>
    </row>
    <row r="3" spans="1:3" x14ac:dyDescent="0.25">
      <c r="A3" s="1" t="s">
        <v>1499</v>
      </c>
      <c r="B3">
        <v>0.88</v>
      </c>
      <c r="C3">
        <v>0.55000000000000004</v>
      </c>
    </row>
    <row r="4" spans="1:3" x14ac:dyDescent="0.25">
      <c r="A4" s="1" t="s">
        <v>1462</v>
      </c>
      <c r="B4">
        <v>0.88500000000000001</v>
      </c>
      <c r="C4">
        <v>0.44</v>
      </c>
    </row>
    <row r="5" spans="1:3" x14ac:dyDescent="0.25">
      <c r="A5" s="1" t="s">
        <v>1463</v>
      </c>
      <c r="B5">
        <v>0.9</v>
      </c>
      <c r="C5">
        <v>0.52</v>
      </c>
    </row>
    <row r="6" spans="1:3" x14ac:dyDescent="0.25">
      <c r="A6" s="1" t="s">
        <v>1464</v>
      </c>
      <c r="B6">
        <v>0.9</v>
      </c>
      <c r="C6">
        <v>0.52</v>
      </c>
    </row>
    <row r="7" spans="1:3" x14ac:dyDescent="0.25">
      <c r="A7" s="1" t="s">
        <v>1465</v>
      </c>
      <c r="B7">
        <v>0.85</v>
      </c>
      <c r="C7">
        <v>0.53</v>
      </c>
    </row>
    <row r="8" spans="1:3" x14ac:dyDescent="0.25">
      <c r="A8" s="1" t="s">
        <v>1466</v>
      </c>
      <c r="B8">
        <v>0.85</v>
      </c>
      <c r="C8">
        <v>0.37</v>
      </c>
    </row>
    <row r="9" spans="1:3" x14ac:dyDescent="0.25">
      <c r="A9" s="1" t="s">
        <v>1467</v>
      </c>
      <c r="B9">
        <v>0.85</v>
      </c>
      <c r="C9">
        <v>0.37</v>
      </c>
    </row>
    <row r="10" spans="1:3" x14ac:dyDescent="0.25">
      <c r="A10" s="1" t="s">
        <v>1468</v>
      </c>
      <c r="B10">
        <v>0.85</v>
      </c>
      <c r="C10">
        <v>0.39</v>
      </c>
    </row>
    <row r="11" spans="1:3" x14ac:dyDescent="0.25">
      <c r="A11" s="1" t="s">
        <v>1469</v>
      </c>
      <c r="B11">
        <v>0.85</v>
      </c>
      <c r="C11">
        <v>0.39</v>
      </c>
    </row>
    <row r="12" spans="1:3" x14ac:dyDescent="0.25">
      <c r="A12" s="1" t="s">
        <v>1470</v>
      </c>
      <c r="B12">
        <v>0.85</v>
      </c>
      <c r="C12">
        <v>0.37</v>
      </c>
    </row>
    <row r="13" spans="1:3" x14ac:dyDescent="0.25">
      <c r="A13" s="1" t="s">
        <v>1471</v>
      </c>
      <c r="B13">
        <v>0.84</v>
      </c>
      <c r="C13">
        <v>0.52</v>
      </c>
    </row>
    <row r="14" spans="1:3" x14ac:dyDescent="0.25">
      <c r="A14" s="1" t="s">
        <v>1472</v>
      </c>
      <c r="B14">
        <v>0.82</v>
      </c>
      <c r="C14">
        <v>0.52</v>
      </c>
    </row>
    <row r="15" spans="1:3" x14ac:dyDescent="0.25">
      <c r="A15" s="1" t="s">
        <v>1473</v>
      </c>
      <c r="B15">
        <v>0.82</v>
      </c>
      <c r="C15">
        <v>0.52</v>
      </c>
    </row>
    <row r="16" spans="1:3" x14ac:dyDescent="0.25">
      <c r="A16" s="1" t="s">
        <v>1474</v>
      </c>
      <c r="B16">
        <v>0.85</v>
      </c>
      <c r="C16">
        <v>0.53</v>
      </c>
    </row>
    <row r="17" spans="1:3" x14ac:dyDescent="0.25">
      <c r="A17" s="1" t="s">
        <v>1475</v>
      </c>
      <c r="B17">
        <v>0.85</v>
      </c>
      <c r="C17">
        <v>0.53</v>
      </c>
    </row>
    <row r="18" spans="1:3" x14ac:dyDescent="0.25">
      <c r="A18" s="1" t="s">
        <v>1476</v>
      </c>
      <c r="B18">
        <v>0.93</v>
      </c>
      <c r="C18">
        <v>0.6</v>
      </c>
    </row>
    <row r="19" spans="1:3" x14ac:dyDescent="0.25">
      <c r="A19" s="1" t="s">
        <v>1477</v>
      </c>
      <c r="B19">
        <v>0.85</v>
      </c>
      <c r="C19">
        <v>0.49</v>
      </c>
    </row>
    <row r="20" spans="1:3" x14ac:dyDescent="0.25">
      <c r="A20" s="1" t="s">
        <v>1478</v>
      </c>
      <c r="B20">
        <v>0.93</v>
      </c>
      <c r="C20">
        <v>0.56000000000000005</v>
      </c>
    </row>
    <row r="21" spans="1:3" x14ac:dyDescent="0.25">
      <c r="A21" s="1" t="s">
        <v>1479</v>
      </c>
      <c r="B21">
        <v>0.85</v>
      </c>
      <c r="C21">
        <v>0.5</v>
      </c>
    </row>
    <row r="22" spans="1:3" x14ac:dyDescent="0.25">
      <c r="A22" s="1" t="s">
        <v>1480</v>
      </c>
      <c r="B22">
        <v>0.86</v>
      </c>
      <c r="C22">
        <v>0.53</v>
      </c>
    </row>
    <row r="23" spans="1:3" x14ac:dyDescent="0.25">
      <c r="A23" s="1" t="s">
        <v>1481</v>
      </c>
      <c r="B23">
        <v>0.93</v>
      </c>
      <c r="C23">
        <v>0.56999999999999995</v>
      </c>
    </row>
    <row r="24" spans="1:3" x14ac:dyDescent="0.25">
      <c r="A24" s="1" t="s">
        <v>1482</v>
      </c>
      <c r="B24">
        <v>0.83</v>
      </c>
      <c r="C24">
        <v>0.52</v>
      </c>
    </row>
    <row r="25" spans="1:3" x14ac:dyDescent="0.25">
      <c r="A25" s="1" t="s">
        <v>1483</v>
      </c>
      <c r="B25">
        <v>0.85</v>
      </c>
      <c r="C25">
        <v>0.53</v>
      </c>
    </row>
    <row r="26" spans="1:3" x14ac:dyDescent="0.25">
      <c r="A26" s="1" t="s">
        <v>1484</v>
      </c>
      <c r="B26">
        <v>0.89</v>
      </c>
      <c r="C26">
        <v>0.53</v>
      </c>
    </row>
    <row r="27" spans="1:3" x14ac:dyDescent="0.25">
      <c r="A27" s="1" t="s">
        <v>1485</v>
      </c>
      <c r="B27">
        <v>0.83</v>
      </c>
      <c r="C27">
        <v>0.48</v>
      </c>
    </row>
    <row r="28" spans="1:3" x14ac:dyDescent="0.25">
      <c r="A28" s="1" t="s">
        <v>1486</v>
      </c>
      <c r="B28">
        <v>0.9</v>
      </c>
      <c r="C28">
        <v>0.53</v>
      </c>
    </row>
    <row r="29" spans="1:3" x14ac:dyDescent="0.25">
      <c r="A29" s="1" t="s">
        <v>1487</v>
      </c>
      <c r="B29">
        <v>0.88500000000000001</v>
      </c>
      <c r="C29">
        <v>0.54500000000000004</v>
      </c>
    </row>
    <row r="30" spans="1:3" x14ac:dyDescent="0.25">
      <c r="A30" s="1" t="s">
        <v>1488</v>
      </c>
      <c r="B30">
        <v>0.89</v>
      </c>
      <c r="C30">
        <v>0.59</v>
      </c>
    </row>
    <row r="31" spans="1:3" x14ac:dyDescent="0.25">
      <c r="A31" s="1" t="s">
        <v>1489</v>
      </c>
      <c r="B31">
        <v>0.86</v>
      </c>
      <c r="C31">
        <v>0.56000000000000005</v>
      </c>
    </row>
    <row r="32" spans="1:3" x14ac:dyDescent="0.25">
      <c r="A32" s="1" t="s">
        <v>1490</v>
      </c>
      <c r="B32">
        <v>0.91</v>
      </c>
      <c r="C32">
        <v>0.59</v>
      </c>
    </row>
    <row r="33" spans="1:3" x14ac:dyDescent="0.25">
      <c r="A33" s="1" t="s">
        <v>1491</v>
      </c>
      <c r="B33">
        <v>0.89</v>
      </c>
      <c r="C33">
        <v>0.45</v>
      </c>
    </row>
    <row r="34" spans="1:3" x14ac:dyDescent="0.25">
      <c r="A34" s="1" t="s">
        <v>1492</v>
      </c>
      <c r="B34">
        <v>0.85</v>
      </c>
      <c r="C34">
        <v>0.39</v>
      </c>
    </row>
    <row r="35" spans="1:3" x14ac:dyDescent="0.25">
      <c r="A35" s="1" t="s">
        <v>1493</v>
      </c>
      <c r="B35">
        <v>0.85</v>
      </c>
      <c r="C35">
        <v>0.55000000000000004</v>
      </c>
    </row>
    <row r="36" spans="1:3" x14ac:dyDescent="0.25">
      <c r="A36" s="1" t="s">
        <v>1495</v>
      </c>
      <c r="B36">
        <v>0.85</v>
      </c>
      <c r="C36">
        <v>0.39</v>
      </c>
    </row>
    <row r="37" spans="1:3" x14ac:dyDescent="0.25">
      <c r="A37" s="1" t="s">
        <v>1496</v>
      </c>
      <c r="B37">
        <v>0.85</v>
      </c>
      <c r="C37">
        <v>0.55000000000000004</v>
      </c>
    </row>
    <row r="38" spans="1:3" x14ac:dyDescent="0.25">
      <c r="A38" s="1" t="s">
        <v>1497</v>
      </c>
      <c r="B38">
        <v>0.85</v>
      </c>
      <c r="C38">
        <v>0.5</v>
      </c>
    </row>
    <row r="39" spans="1:3" x14ac:dyDescent="0.25">
      <c r="A39" s="1" t="s">
        <v>1498</v>
      </c>
      <c r="B39">
        <v>0.9</v>
      </c>
      <c r="C39">
        <v>0.55000000000000004</v>
      </c>
    </row>
    <row r="40" spans="1:3" x14ac:dyDescent="0.25">
      <c r="A40" s="1" t="s">
        <v>1500</v>
      </c>
      <c r="B40">
        <v>0.84</v>
      </c>
      <c r="C40">
        <v>0.39</v>
      </c>
    </row>
    <row r="41" spans="1:3" x14ac:dyDescent="0.25">
      <c r="A41" s="1" t="s">
        <v>1501</v>
      </c>
      <c r="B41">
        <v>0.86</v>
      </c>
      <c r="C41">
        <v>0.56000000000000005</v>
      </c>
    </row>
    <row r="42" spans="1:3" x14ac:dyDescent="0.25">
      <c r="A42" s="1" t="s">
        <v>1502</v>
      </c>
      <c r="B42">
        <v>0.85</v>
      </c>
      <c r="C42">
        <v>0.37</v>
      </c>
    </row>
    <row r="43" spans="1:3" x14ac:dyDescent="0.25">
      <c r="A43" s="1" t="s">
        <v>1503</v>
      </c>
      <c r="B43">
        <v>0.85</v>
      </c>
      <c r="C43">
        <v>0.37</v>
      </c>
    </row>
    <row r="44" spans="1:3" x14ac:dyDescent="0.25">
      <c r="A44" s="1" t="s">
        <v>1504</v>
      </c>
      <c r="B44">
        <v>0.84499999999999997</v>
      </c>
      <c r="C44">
        <v>0.37</v>
      </c>
    </row>
    <row r="45" spans="1:3" x14ac:dyDescent="0.25">
      <c r="A45" s="1" t="s">
        <v>1505</v>
      </c>
      <c r="B45">
        <v>0.86</v>
      </c>
      <c r="C45">
        <v>0.51</v>
      </c>
    </row>
    <row r="46" spans="1:3" x14ac:dyDescent="0.25">
      <c r="A46" s="1" t="s">
        <v>1506</v>
      </c>
      <c r="B46">
        <v>0.93</v>
      </c>
      <c r="C46">
        <v>0.6</v>
      </c>
    </row>
    <row r="47" spans="1:3" x14ac:dyDescent="0.25">
      <c r="A47" s="1" t="s">
        <v>1507</v>
      </c>
      <c r="B47">
        <v>0.88</v>
      </c>
      <c r="C47">
        <v>0.56000000000000005</v>
      </c>
    </row>
    <row r="48" spans="1:3" x14ac:dyDescent="0.25">
      <c r="A48" s="1" t="s">
        <v>1508</v>
      </c>
      <c r="B48">
        <v>0.95</v>
      </c>
      <c r="C48">
        <v>0.6</v>
      </c>
    </row>
    <row r="49" spans="1:3" x14ac:dyDescent="0.25">
      <c r="A49" s="1" t="s">
        <v>1509</v>
      </c>
      <c r="B49">
        <v>0.85</v>
      </c>
      <c r="C49">
        <v>0.53</v>
      </c>
    </row>
    <row r="50" spans="1:3" x14ac:dyDescent="0.25">
      <c r="A50" s="1" t="s">
        <v>1510</v>
      </c>
      <c r="B50">
        <v>0.88</v>
      </c>
      <c r="C50">
        <v>0.5</v>
      </c>
    </row>
    <row r="51" spans="1:3" x14ac:dyDescent="0.25">
      <c r="A51" s="1" t="s">
        <v>1511</v>
      </c>
      <c r="B51">
        <v>0.9</v>
      </c>
      <c r="C51">
        <v>0.52</v>
      </c>
    </row>
    <row r="52" spans="1:3" x14ac:dyDescent="0.25">
      <c r="A52" s="1" t="s">
        <v>1512</v>
      </c>
      <c r="B52">
        <v>0.92</v>
      </c>
      <c r="C52">
        <v>0.57999999999999996</v>
      </c>
    </row>
    <row r="53" spans="1:3" x14ac:dyDescent="0.25">
      <c r="A53" s="1" t="s">
        <v>1513</v>
      </c>
      <c r="B53">
        <v>0.92</v>
      </c>
      <c r="C53">
        <v>0.57999999999999996</v>
      </c>
    </row>
    <row r="54" spans="1:3" x14ac:dyDescent="0.25">
      <c r="A54" s="1" t="s">
        <v>1514</v>
      </c>
      <c r="B54">
        <v>0.839916</v>
      </c>
      <c r="C54">
        <v>0.54</v>
      </c>
    </row>
    <row r="55" spans="1:3" x14ac:dyDescent="0.25">
      <c r="A55" s="1" t="s">
        <v>1515</v>
      </c>
      <c r="B55">
        <v>0.85</v>
      </c>
      <c r="C55">
        <v>0.45</v>
      </c>
    </row>
    <row r="56" spans="1:3" x14ac:dyDescent="0.25">
      <c r="A56" s="1" t="s">
        <v>1516</v>
      </c>
      <c r="B56">
        <v>0.8</v>
      </c>
      <c r="C56">
        <v>0.49</v>
      </c>
    </row>
    <row r="57" spans="1:3" x14ac:dyDescent="0.25">
      <c r="A57" s="1" t="s">
        <v>1517</v>
      </c>
      <c r="B57">
        <v>0.92</v>
      </c>
      <c r="C57">
        <v>0.57999999999999996</v>
      </c>
    </row>
    <row r="58" spans="1:3" x14ac:dyDescent="0.25">
      <c r="A58" s="1" t="s">
        <v>1518</v>
      </c>
      <c r="B58">
        <v>0.92</v>
      </c>
      <c r="C58">
        <v>0.57999999999999996</v>
      </c>
    </row>
    <row r="59" spans="1:3" x14ac:dyDescent="0.25">
      <c r="A59" s="1" t="s">
        <v>1519</v>
      </c>
      <c r="B59">
        <v>0.94</v>
      </c>
      <c r="C59">
        <v>0.55000000000000004</v>
      </c>
    </row>
    <row r="60" spans="1:3" x14ac:dyDescent="0.25">
      <c r="A60" s="1" t="s">
        <v>1520</v>
      </c>
      <c r="B60">
        <v>0.89</v>
      </c>
      <c r="C60">
        <v>0.56999999999999995</v>
      </c>
    </row>
    <row r="61" spans="1:3" x14ac:dyDescent="0.25">
      <c r="A61" s="1" t="s">
        <v>1521</v>
      </c>
      <c r="B61">
        <v>0.85499999999999998</v>
      </c>
      <c r="C61">
        <v>0.55500000000000005</v>
      </c>
    </row>
    <row r="62" spans="1:3" x14ac:dyDescent="0.25">
      <c r="A62" s="1" t="s">
        <v>1522</v>
      </c>
      <c r="B62">
        <v>0.91</v>
      </c>
      <c r="C62">
        <v>0.59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2FB57-8740-4978-9B89-0301B0718DD4}">
  <dimension ref="A3:D66"/>
  <sheetViews>
    <sheetView workbookViewId="0">
      <selection activeCell="E14" sqref="E14"/>
    </sheetView>
  </sheetViews>
  <sheetFormatPr defaultRowHeight="15" x14ac:dyDescent="0.25"/>
  <cols>
    <col min="1" max="1" width="30.140625" bestFit="1" customWidth="1"/>
    <col min="2" max="2" width="56.5703125" bestFit="1" customWidth="1"/>
    <col min="3" max="3" width="18.85546875" bestFit="1" customWidth="1"/>
    <col min="4" max="4" width="11.85546875" bestFit="1" customWidth="1"/>
  </cols>
  <sheetData>
    <row r="3" spans="1:4" x14ac:dyDescent="0.25">
      <c r="A3" s="2" t="s">
        <v>1539</v>
      </c>
      <c r="B3" s="2" t="s">
        <v>1524</v>
      </c>
    </row>
    <row r="4" spans="1:4" x14ac:dyDescent="0.25">
      <c r="A4" s="2" t="s">
        <v>1525</v>
      </c>
      <c r="B4" t="s">
        <v>1431</v>
      </c>
      <c r="C4" t="s">
        <v>1395</v>
      </c>
      <c r="D4" t="s">
        <v>1528</v>
      </c>
    </row>
    <row r="5" spans="1:4" x14ac:dyDescent="0.25">
      <c r="A5" s="3" t="s">
        <v>1494</v>
      </c>
      <c r="B5" s="1">
        <v>2196</v>
      </c>
      <c r="C5" s="1">
        <v>62766</v>
      </c>
      <c r="D5" s="1">
        <v>64962</v>
      </c>
    </row>
    <row r="6" spans="1:4" x14ac:dyDescent="0.25">
      <c r="A6" s="3" t="s">
        <v>1499</v>
      </c>
      <c r="B6" s="1">
        <v>2164</v>
      </c>
      <c r="C6" s="1">
        <v>76552</v>
      </c>
      <c r="D6" s="1">
        <v>78716</v>
      </c>
    </row>
    <row r="7" spans="1:4" x14ac:dyDescent="0.25">
      <c r="A7" s="3" t="s">
        <v>1462</v>
      </c>
      <c r="B7" s="1">
        <v>19630</v>
      </c>
      <c r="C7" s="1">
        <v>81280</v>
      </c>
      <c r="D7" s="1">
        <v>100910</v>
      </c>
    </row>
    <row r="8" spans="1:4" x14ac:dyDescent="0.25">
      <c r="A8" s="3" t="s">
        <v>1463</v>
      </c>
      <c r="B8" s="1">
        <v>3500</v>
      </c>
      <c r="C8" s="1">
        <v>65150</v>
      </c>
      <c r="D8" s="1">
        <v>68650</v>
      </c>
    </row>
    <row r="9" spans="1:4" x14ac:dyDescent="0.25">
      <c r="A9" s="3" t="s">
        <v>1464</v>
      </c>
      <c r="B9" s="1">
        <v>3500</v>
      </c>
      <c r="C9" s="1">
        <v>69084</v>
      </c>
      <c r="D9" s="1">
        <v>72584</v>
      </c>
    </row>
    <row r="10" spans="1:4" x14ac:dyDescent="0.25">
      <c r="A10" s="3" t="s">
        <v>1465</v>
      </c>
      <c r="B10" s="1">
        <v>2500</v>
      </c>
      <c r="C10" s="1">
        <v>114900</v>
      </c>
      <c r="D10" s="1">
        <v>117400</v>
      </c>
    </row>
    <row r="11" spans="1:4" x14ac:dyDescent="0.25">
      <c r="A11" s="3" t="s">
        <v>1466</v>
      </c>
      <c r="B11" s="1">
        <v>2200</v>
      </c>
      <c r="C11" s="1">
        <v>48088</v>
      </c>
      <c r="D11" s="1">
        <v>50288</v>
      </c>
    </row>
    <row r="12" spans="1:4" x14ac:dyDescent="0.25">
      <c r="A12" s="3" t="s">
        <v>1467</v>
      </c>
      <c r="B12" s="1">
        <v>2955</v>
      </c>
      <c r="C12" s="1">
        <v>45155</v>
      </c>
      <c r="D12" s="1">
        <v>48110</v>
      </c>
    </row>
    <row r="13" spans="1:4" x14ac:dyDescent="0.25">
      <c r="A13" s="3" t="s">
        <v>1468</v>
      </c>
      <c r="B13" s="1">
        <v>2200</v>
      </c>
      <c r="C13" s="1">
        <v>51120</v>
      </c>
      <c r="D13" s="1">
        <v>53320</v>
      </c>
    </row>
    <row r="14" spans="1:4" x14ac:dyDescent="0.25">
      <c r="A14" s="3" t="s">
        <v>1469</v>
      </c>
      <c r="B14" s="1">
        <v>14250</v>
      </c>
      <c r="C14" s="1">
        <v>58650</v>
      </c>
      <c r="D14" s="1">
        <v>72900</v>
      </c>
    </row>
    <row r="15" spans="1:4" x14ac:dyDescent="0.25">
      <c r="A15" s="3" t="s">
        <v>1470</v>
      </c>
      <c r="B15" s="1">
        <v>3336</v>
      </c>
      <c r="C15" s="1">
        <v>47988</v>
      </c>
      <c r="D15" s="1">
        <v>51324</v>
      </c>
    </row>
    <row r="16" spans="1:4" x14ac:dyDescent="0.25">
      <c r="A16" s="3" t="s">
        <v>1471</v>
      </c>
      <c r="B16" s="1">
        <v>1880</v>
      </c>
      <c r="C16" s="1">
        <v>53444</v>
      </c>
      <c r="D16" s="1">
        <v>55324</v>
      </c>
    </row>
    <row r="17" spans="1:4" x14ac:dyDescent="0.25">
      <c r="A17" s="3" t="s">
        <v>1472</v>
      </c>
      <c r="B17" s="1">
        <v>1880</v>
      </c>
      <c r="C17" s="1">
        <v>53444</v>
      </c>
      <c r="D17" s="1">
        <v>55324</v>
      </c>
    </row>
    <row r="18" spans="1:4" x14ac:dyDescent="0.25">
      <c r="A18" s="3" t="s">
        <v>1473</v>
      </c>
      <c r="B18" s="1">
        <v>1880</v>
      </c>
      <c r="C18" s="1">
        <v>49692</v>
      </c>
      <c r="D18" s="1">
        <v>51572</v>
      </c>
    </row>
    <row r="19" spans="1:4" x14ac:dyDescent="0.25">
      <c r="A19" s="3" t="s">
        <v>1474</v>
      </c>
      <c r="B19" s="1">
        <v>16795.980070000001</v>
      </c>
      <c r="C19" s="1">
        <v>94731.980070000005</v>
      </c>
      <c r="D19" s="1">
        <v>111527.96014000001</v>
      </c>
    </row>
    <row r="20" spans="1:4" x14ac:dyDescent="0.25">
      <c r="A20" s="3" t="s">
        <v>1475</v>
      </c>
      <c r="B20" s="1">
        <v>19050.021390000002</v>
      </c>
      <c r="C20" s="1">
        <v>100754.0214</v>
      </c>
      <c r="D20" s="1">
        <v>119804.04279000001</v>
      </c>
    </row>
    <row r="21" spans="1:4" x14ac:dyDescent="0.25">
      <c r="A21" s="3" t="s">
        <v>1476</v>
      </c>
      <c r="B21" s="1">
        <v>7613</v>
      </c>
      <c r="C21" s="1">
        <v>46688</v>
      </c>
      <c r="D21" s="1">
        <v>54301</v>
      </c>
    </row>
    <row r="22" spans="1:4" x14ac:dyDescent="0.25">
      <c r="A22" s="3" t="s">
        <v>1477</v>
      </c>
      <c r="B22" s="1"/>
      <c r="C22" s="1">
        <v>59278</v>
      </c>
      <c r="D22" s="1">
        <v>59278</v>
      </c>
    </row>
    <row r="23" spans="1:4" x14ac:dyDescent="0.25">
      <c r="A23" s="3" t="s">
        <v>1478</v>
      </c>
      <c r="B23" s="1">
        <v>3450</v>
      </c>
      <c r="C23" s="1">
        <v>58908</v>
      </c>
      <c r="D23" s="1">
        <v>62358</v>
      </c>
    </row>
    <row r="24" spans="1:4" x14ac:dyDescent="0.25">
      <c r="A24" s="3" t="s">
        <v>1479</v>
      </c>
      <c r="B24" s="1">
        <v>13434</v>
      </c>
      <c r="C24" s="1">
        <v>53400</v>
      </c>
      <c r="D24" s="1">
        <v>66834</v>
      </c>
    </row>
    <row r="25" spans="1:4" x14ac:dyDescent="0.25">
      <c r="A25" s="3" t="s">
        <v>1480</v>
      </c>
      <c r="B25" s="1">
        <v>21513</v>
      </c>
      <c r="C25" s="1">
        <v>68133</v>
      </c>
      <c r="D25" s="1">
        <v>89646</v>
      </c>
    </row>
    <row r="26" spans="1:4" x14ac:dyDescent="0.25">
      <c r="A26" s="3" t="s">
        <v>1481</v>
      </c>
      <c r="B26" s="1">
        <v>5000</v>
      </c>
      <c r="C26" s="1">
        <v>72500</v>
      </c>
      <c r="D26" s="1">
        <v>77500</v>
      </c>
    </row>
    <row r="27" spans="1:4" x14ac:dyDescent="0.25">
      <c r="A27" s="3" t="s">
        <v>1482</v>
      </c>
      <c r="B27" s="1">
        <v>6428</v>
      </c>
      <c r="C27" s="1">
        <v>31078</v>
      </c>
      <c r="D27" s="1">
        <v>37506</v>
      </c>
    </row>
    <row r="28" spans="1:4" x14ac:dyDescent="0.25">
      <c r="A28" s="3" t="s">
        <v>1483</v>
      </c>
      <c r="B28" s="1">
        <v>1728</v>
      </c>
      <c r="C28" s="1">
        <v>93660</v>
      </c>
      <c r="D28" s="1">
        <v>95388</v>
      </c>
    </row>
    <row r="29" spans="1:4" x14ac:dyDescent="0.25">
      <c r="A29" s="3" t="s">
        <v>1484</v>
      </c>
      <c r="B29" s="1">
        <v>10041</v>
      </c>
      <c r="C29" s="1">
        <v>69857</v>
      </c>
      <c r="D29" s="1">
        <v>79898</v>
      </c>
    </row>
    <row r="30" spans="1:4" x14ac:dyDescent="0.25">
      <c r="A30" s="3" t="s">
        <v>1485</v>
      </c>
      <c r="B30" s="1">
        <v>12707</v>
      </c>
      <c r="C30" s="1">
        <v>65342</v>
      </c>
      <c r="D30" s="1">
        <v>78049</v>
      </c>
    </row>
    <row r="31" spans="1:4" x14ac:dyDescent="0.25">
      <c r="A31" s="3" t="s">
        <v>1486</v>
      </c>
      <c r="B31" s="1">
        <v>18942</v>
      </c>
      <c r="C31" s="1">
        <v>73678</v>
      </c>
      <c r="D31" s="1">
        <v>92620</v>
      </c>
    </row>
    <row r="32" spans="1:4" x14ac:dyDescent="0.25">
      <c r="A32" s="3" t="s">
        <v>1487</v>
      </c>
      <c r="B32" s="1"/>
      <c r="C32" s="1">
        <v>70752</v>
      </c>
      <c r="D32" s="1">
        <v>70752</v>
      </c>
    </row>
    <row r="33" spans="1:4" x14ac:dyDescent="0.25">
      <c r="A33" s="3" t="s">
        <v>1488</v>
      </c>
      <c r="B33" s="1">
        <v>16136</v>
      </c>
      <c r="C33" s="1">
        <v>78624</v>
      </c>
      <c r="D33" s="1">
        <v>94760</v>
      </c>
    </row>
    <row r="34" spans="1:4" x14ac:dyDescent="0.25">
      <c r="A34" s="3" t="s">
        <v>1489</v>
      </c>
      <c r="B34" s="1">
        <v>3000</v>
      </c>
      <c r="C34" s="1">
        <v>55580</v>
      </c>
      <c r="D34" s="1">
        <v>58580</v>
      </c>
    </row>
    <row r="35" spans="1:4" x14ac:dyDescent="0.25">
      <c r="A35" s="3" t="s">
        <v>1490</v>
      </c>
      <c r="B35" s="1">
        <v>2500</v>
      </c>
      <c r="C35" s="1">
        <v>69600</v>
      </c>
      <c r="D35" s="1">
        <v>72100</v>
      </c>
    </row>
    <row r="36" spans="1:4" x14ac:dyDescent="0.25">
      <c r="A36" s="3" t="s">
        <v>1491</v>
      </c>
      <c r="B36" s="1">
        <v>16000</v>
      </c>
      <c r="C36" s="1">
        <v>67760</v>
      </c>
      <c r="D36" s="1">
        <v>83760</v>
      </c>
    </row>
    <row r="37" spans="1:4" x14ac:dyDescent="0.25">
      <c r="A37" s="3" t="s">
        <v>1492</v>
      </c>
      <c r="B37" s="1">
        <v>2200</v>
      </c>
      <c r="C37" s="1">
        <v>54160</v>
      </c>
      <c r="D37" s="1">
        <v>56360</v>
      </c>
    </row>
    <row r="38" spans="1:4" x14ac:dyDescent="0.25">
      <c r="A38" s="3" t="s">
        <v>1493</v>
      </c>
      <c r="B38" s="1">
        <v>2000</v>
      </c>
      <c r="C38" s="1">
        <v>53936</v>
      </c>
      <c r="D38" s="1">
        <v>55936</v>
      </c>
    </row>
    <row r="39" spans="1:4" x14ac:dyDescent="0.25">
      <c r="A39" s="3" t="s">
        <v>1495</v>
      </c>
      <c r="B39" s="1">
        <v>2500</v>
      </c>
      <c r="C39" s="1">
        <v>64300</v>
      </c>
      <c r="D39" s="1">
        <v>66800</v>
      </c>
    </row>
    <row r="40" spans="1:4" x14ac:dyDescent="0.25">
      <c r="A40" s="3" t="s">
        <v>1496</v>
      </c>
      <c r="B40" s="1">
        <v>2500</v>
      </c>
      <c r="C40" s="1">
        <v>81100</v>
      </c>
      <c r="D40" s="1">
        <v>83600</v>
      </c>
    </row>
    <row r="41" spans="1:4" x14ac:dyDescent="0.25">
      <c r="A41" s="3" t="s">
        <v>1497</v>
      </c>
      <c r="B41" s="1">
        <v>38970</v>
      </c>
      <c r="C41" s="1">
        <v>95790</v>
      </c>
      <c r="D41" s="1">
        <v>134760</v>
      </c>
    </row>
    <row r="42" spans="1:4" x14ac:dyDescent="0.25">
      <c r="A42" s="3" t="s">
        <v>1498</v>
      </c>
      <c r="B42" s="1">
        <v>11700</v>
      </c>
      <c r="C42" s="1">
        <v>50700</v>
      </c>
      <c r="D42" s="1">
        <v>62400</v>
      </c>
    </row>
    <row r="43" spans="1:4" x14ac:dyDescent="0.25">
      <c r="A43" s="3" t="s">
        <v>1500</v>
      </c>
      <c r="B43" s="1">
        <v>13500</v>
      </c>
      <c r="C43" s="1">
        <v>54700</v>
      </c>
      <c r="D43" s="1">
        <v>68200</v>
      </c>
    </row>
    <row r="44" spans="1:4" x14ac:dyDescent="0.25">
      <c r="A44" s="3" t="s">
        <v>1501</v>
      </c>
      <c r="B44" s="1"/>
      <c r="C44" s="1">
        <v>79472</v>
      </c>
      <c r="D44" s="1">
        <v>79472</v>
      </c>
    </row>
    <row r="45" spans="1:4" x14ac:dyDescent="0.25">
      <c r="A45" s="3" t="s">
        <v>1502</v>
      </c>
      <c r="B45" s="1"/>
      <c r="C45" s="1">
        <v>42164</v>
      </c>
      <c r="D45" s="1">
        <v>42164</v>
      </c>
    </row>
    <row r="46" spans="1:4" x14ac:dyDescent="0.25">
      <c r="A46" s="3" t="s">
        <v>1503</v>
      </c>
      <c r="B46" s="1"/>
      <c r="C46" s="1">
        <v>46448</v>
      </c>
      <c r="D46" s="1">
        <v>46448</v>
      </c>
    </row>
    <row r="47" spans="1:4" x14ac:dyDescent="0.25">
      <c r="A47" s="3" t="s">
        <v>1504</v>
      </c>
      <c r="B47" s="1"/>
      <c r="C47" s="1">
        <v>54700</v>
      </c>
      <c r="D47" s="1">
        <v>54700</v>
      </c>
    </row>
    <row r="48" spans="1:4" x14ac:dyDescent="0.25">
      <c r="A48" s="3" t="s">
        <v>1505</v>
      </c>
      <c r="B48" s="1">
        <v>2400</v>
      </c>
      <c r="C48" s="1">
        <v>71376</v>
      </c>
      <c r="D48" s="1">
        <v>73776</v>
      </c>
    </row>
    <row r="49" spans="1:4" x14ac:dyDescent="0.25">
      <c r="A49" s="3" t="s">
        <v>1506</v>
      </c>
      <c r="B49" s="1">
        <v>5500</v>
      </c>
      <c r="C49" s="1">
        <v>60510</v>
      </c>
      <c r="D49" s="1">
        <v>66010</v>
      </c>
    </row>
    <row r="50" spans="1:4" x14ac:dyDescent="0.25">
      <c r="A50" s="3" t="s">
        <v>1507</v>
      </c>
      <c r="B50" s="1">
        <v>2954</v>
      </c>
      <c r="C50" s="1">
        <v>84746</v>
      </c>
      <c r="D50" s="1">
        <v>87700</v>
      </c>
    </row>
    <row r="51" spans="1:4" x14ac:dyDescent="0.25">
      <c r="A51" s="3" t="s">
        <v>1508</v>
      </c>
      <c r="B51" s="1"/>
      <c r="C51" s="1">
        <v>84293</v>
      </c>
      <c r="D51" s="1">
        <v>84293</v>
      </c>
    </row>
    <row r="52" spans="1:4" x14ac:dyDescent="0.25">
      <c r="A52" s="3" t="s">
        <v>1509</v>
      </c>
      <c r="B52" s="1">
        <v>9040</v>
      </c>
      <c r="C52" s="1">
        <v>72480</v>
      </c>
      <c r="D52" s="1">
        <v>81520</v>
      </c>
    </row>
    <row r="53" spans="1:4" x14ac:dyDescent="0.25">
      <c r="A53" s="3" t="s">
        <v>1510</v>
      </c>
      <c r="B53" s="1"/>
      <c r="C53" s="1">
        <v>38945</v>
      </c>
      <c r="D53" s="1">
        <v>38945</v>
      </c>
    </row>
    <row r="54" spans="1:4" x14ac:dyDescent="0.25">
      <c r="A54" s="3" t="s">
        <v>1511</v>
      </c>
      <c r="B54" s="1"/>
      <c r="C54" s="1">
        <v>59952</v>
      </c>
      <c r="D54" s="1">
        <v>59952</v>
      </c>
    </row>
    <row r="55" spans="1:4" x14ac:dyDescent="0.25">
      <c r="A55" s="3" t="s">
        <v>1512</v>
      </c>
      <c r="B55" s="1">
        <v>49830</v>
      </c>
      <c r="C55" s="1">
        <v>209630</v>
      </c>
      <c r="D55" s="1">
        <v>259460</v>
      </c>
    </row>
    <row r="56" spans="1:4" x14ac:dyDescent="0.25">
      <c r="A56" s="3" t="s">
        <v>1513</v>
      </c>
      <c r="B56" s="1">
        <v>49830</v>
      </c>
      <c r="C56" s="1">
        <v>209630</v>
      </c>
      <c r="D56" s="1">
        <v>259460</v>
      </c>
    </row>
    <row r="57" spans="1:4" x14ac:dyDescent="0.25">
      <c r="A57" s="3" t="s">
        <v>1514</v>
      </c>
      <c r="B57" s="1"/>
      <c r="C57" s="1">
        <v>36404</v>
      </c>
      <c r="D57" s="1">
        <v>36404</v>
      </c>
    </row>
    <row r="58" spans="1:4" x14ac:dyDescent="0.25">
      <c r="A58" s="3" t="s">
        <v>1515</v>
      </c>
      <c r="B58" s="1">
        <v>2500</v>
      </c>
      <c r="C58" s="1">
        <v>73800</v>
      </c>
      <c r="D58" s="1">
        <v>76300</v>
      </c>
    </row>
    <row r="59" spans="1:4" x14ac:dyDescent="0.25">
      <c r="A59" s="3" t="s">
        <v>1516</v>
      </c>
      <c r="B59" s="1">
        <v>5949</v>
      </c>
      <c r="C59" s="1">
        <v>53949</v>
      </c>
      <c r="D59" s="1">
        <v>59898</v>
      </c>
    </row>
    <row r="60" spans="1:4" x14ac:dyDescent="0.25">
      <c r="A60" s="3" t="s">
        <v>1517</v>
      </c>
      <c r="B60" s="1">
        <v>81398</v>
      </c>
      <c r="C60" s="1">
        <v>165257</v>
      </c>
      <c r="D60" s="1">
        <v>246655</v>
      </c>
    </row>
    <row r="61" spans="1:4" x14ac:dyDescent="0.25">
      <c r="A61" s="3" t="s">
        <v>1518</v>
      </c>
      <c r="B61" s="1">
        <v>81398</v>
      </c>
      <c r="C61" s="1">
        <v>165257</v>
      </c>
      <c r="D61" s="1">
        <v>246655</v>
      </c>
    </row>
    <row r="62" spans="1:4" x14ac:dyDescent="0.25">
      <c r="A62" s="3" t="s">
        <v>1519</v>
      </c>
      <c r="B62" s="1">
        <v>18000</v>
      </c>
      <c r="C62" s="1">
        <v>99300</v>
      </c>
      <c r="D62" s="1">
        <v>117300</v>
      </c>
    </row>
    <row r="63" spans="1:4" x14ac:dyDescent="0.25">
      <c r="A63" s="3" t="s">
        <v>1520</v>
      </c>
      <c r="B63" s="1">
        <v>3000</v>
      </c>
      <c r="C63" s="1">
        <v>57385</v>
      </c>
      <c r="D63" s="1">
        <v>60385</v>
      </c>
    </row>
    <row r="64" spans="1:4" x14ac:dyDescent="0.25">
      <c r="A64" s="3" t="s">
        <v>1521</v>
      </c>
      <c r="B64" s="1">
        <v>28460</v>
      </c>
      <c r="C64" s="1">
        <v>78710</v>
      </c>
      <c r="D64" s="1">
        <v>107170</v>
      </c>
    </row>
    <row r="65" spans="1:4" x14ac:dyDescent="0.25">
      <c r="A65" s="3" t="s">
        <v>1522</v>
      </c>
      <c r="B65" s="1">
        <v>4100</v>
      </c>
      <c r="C65" s="1">
        <v>76450</v>
      </c>
      <c r="D65" s="1">
        <v>80550</v>
      </c>
    </row>
    <row r="66" spans="1:4" x14ac:dyDescent="0.25">
      <c r="A66" s="3" t="s">
        <v>1528</v>
      </c>
      <c r="B66" s="1">
        <v>656138.00145999994</v>
      </c>
      <c r="C66" s="1">
        <v>4483181.0014699996</v>
      </c>
      <c r="D66" s="1">
        <v>5139319.0029300004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68DBA-A57C-4099-A7CD-EA16366678E9}">
  <dimension ref="A1:H62"/>
  <sheetViews>
    <sheetView workbookViewId="0">
      <selection activeCell="E14" sqref="E14"/>
    </sheetView>
  </sheetViews>
  <sheetFormatPr defaultRowHeight="15" x14ac:dyDescent="0.25"/>
  <cols>
    <col min="1" max="1" width="30.140625" bestFit="1" customWidth="1"/>
    <col min="2" max="2" width="21.85546875" bestFit="1" customWidth="1"/>
    <col min="3" max="3" width="31.42578125" bestFit="1" customWidth="1"/>
    <col min="4" max="4" width="20" bestFit="1" customWidth="1"/>
    <col min="5" max="5" width="16.42578125" bestFit="1" customWidth="1"/>
    <col min="6" max="6" width="13.85546875" bestFit="1" customWidth="1"/>
    <col min="7" max="7" width="58.85546875" bestFit="1" customWidth="1"/>
    <col min="8" max="8" width="21.28515625" bestFit="1" customWidth="1"/>
  </cols>
  <sheetData>
    <row r="1" spans="1:8" x14ac:dyDescent="0.25">
      <c r="A1" t="s">
        <v>1525</v>
      </c>
      <c r="B1" t="s">
        <v>1426</v>
      </c>
      <c r="C1" t="s">
        <v>1427</v>
      </c>
      <c r="D1" t="s">
        <v>1428</v>
      </c>
      <c r="E1" t="s">
        <v>1429</v>
      </c>
      <c r="F1" t="s">
        <v>1430</v>
      </c>
      <c r="G1" t="s">
        <v>1431</v>
      </c>
      <c r="H1" t="s">
        <v>1395</v>
      </c>
    </row>
    <row r="2" spans="1:8" x14ac:dyDescent="0.25">
      <c r="A2" s="1" t="s">
        <v>1494</v>
      </c>
      <c r="B2">
        <v>53269</v>
      </c>
      <c r="C2">
        <v>7301</v>
      </c>
      <c r="D2">
        <v>60570</v>
      </c>
      <c r="E2">
        <v>0</v>
      </c>
      <c r="F2">
        <v>60570</v>
      </c>
      <c r="G2">
        <v>2196</v>
      </c>
      <c r="H2">
        <v>62766</v>
      </c>
    </row>
    <row r="3" spans="1:8" x14ac:dyDescent="0.25">
      <c r="A3" s="1" t="s">
        <v>1499</v>
      </c>
      <c r="B3">
        <v>66558</v>
      </c>
      <c r="C3">
        <v>7830</v>
      </c>
      <c r="D3">
        <v>74388</v>
      </c>
      <c r="E3">
        <v>0</v>
      </c>
      <c r="F3">
        <v>74388</v>
      </c>
      <c r="G3">
        <v>2164</v>
      </c>
      <c r="H3">
        <v>76552</v>
      </c>
    </row>
    <row r="4" spans="1:8" x14ac:dyDescent="0.25">
      <c r="A4" s="1" t="s">
        <v>1462</v>
      </c>
      <c r="B4">
        <v>54725</v>
      </c>
      <c r="C4">
        <v>6925</v>
      </c>
      <c r="D4">
        <v>61650</v>
      </c>
      <c r="E4">
        <v>0</v>
      </c>
      <c r="F4">
        <v>61650</v>
      </c>
      <c r="G4">
        <v>19630</v>
      </c>
      <c r="H4">
        <v>81280</v>
      </c>
    </row>
    <row r="5" spans="1:8" x14ac:dyDescent="0.25">
      <c r="A5" s="1" t="s">
        <v>1463</v>
      </c>
      <c r="B5">
        <v>54800</v>
      </c>
      <c r="C5">
        <v>6850</v>
      </c>
      <c r="D5">
        <v>61650</v>
      </c>
      <c r="E5">
        <v>0</v>
      </c>
      <c r="F5">
        <v>61650</v>
      </c>
      <c r="G5">
        <v>3500</v>
      </c>
      <c r="H5">
        <v>65150</v>
      </c>
    </row>
    <row r="6" spans="1:8" x14ac:dyDescent="0.25">
      <c r="A6" s="1" t="s">
        <v>1464</v>
      </c>
      <c r="B6">
        <v>58316</v>
      </c>
      <c r="C6">
        <v>7268</v>
      </c>
      <c r="D6">
        <v>65584</v>
      </c>
      <c r="E6">
        <v>0</v>
      </c>
      <c r="F6">
        <v>65584</v>
      </c>
      <c r="G6">
        <v>3500</v>
      </c>
      <c r="H6">
        <v>69084</v>
      </c>
    </row>
    <row r="7" spans="1:8" x14ac:dyDescent="0.25">
      <c r="A7" s="1" t="s">
        <v>1465</v>
      </c>
      <c r="B7">
        <v>86400</v>
      </c>
      <c r="C7">
        <v>26000</v>
      </c>
      <c r="D7">
        <v>112400</v>
      </c>
      <c r="E7">
        <v>0</v>
      </c>
      <c r="F7">
        <v>112400</v>
      </c>
      <c r="G7">
        <v>2500</v>
      </c>
      <c r="H7">
        <v>114900</v>
      </c>
    </row>
    <row r="8" spans="1:8" x14ac:dyDescent="0.25">
      <c r="A8" s="1" t="s">
        <v>1466</v>
      </c>
      <c r="B8">
        <v>45888</v>
      </c>
      <c r="C8">
        <v>0</v>
      </c>
      <c r="D8">
        <v>45888</v>
      </c>
      <c r="E8">
        <v>0</v>
      </c>
      <c r="F8">
        <v>45888</v>
      </c>
      <c r="G8">
        <v>2200</v>
      </c>
      <c r="H8">
        <v>48088</v>
      </c>
    </row>
    <row r="9" spans="1:8" x14ac:dyDescent="0.25">
      <c r="A9" s="1" t="s">
        <v>1467</v>
      </c>
      <c r="B9">
        <v>42200</v>
      </c>
      <c r="C9">
        <v>0</v>
      </c>
      <c r="D9">
        <v>42200</v>
      </c>
      <c r="E9">
        <v>0</v>
      </c>
      <c r="F9">
        <v>42200</v>
      </c>
      <c r="G9">
        <v>2955</v>
      </c>
      <c r="H9">
        <v>45155</v>
      </c>
    </row>
    <row r="10" spans="1:8" x14ac:dyDescent="0.25">
      <c r="A10" s="1" t="s">
        <v>1468</v>
      </c>
      <c r="B10">
        <v>48920</v>
      </c>
      <c r="C10">
        <v>0</v>
      </c>
      <c r="D10">
        <v>48920</v>
      </c>
      <c r="E10">
        <v>0</v>
      </c>
      <c r="F10">
        <v>48920</v>
      </c>
      <c r="G10">
        <v>2200</v>
      </c>
      <c r="H10">
        <v>51120</v>
      </c>
    </row>
    <row r="11" spans="1:8" x14ac:dyDescent="0.25">
      <c r="A11" s="1" t="s">
        <v>1469</v>
      </c>
      <c r="B11">
        <v>44400</v>
      </c>
      <c r="C11">
        <v>0</v>
      </c>
      <c r="D11">
        <v>44400</v>
      </c>
      <c r="E11">
        <v>0</v>
      </c>
      <c r="F11">
        <v>44400</v>
      </c>
      <c r="G11">
        <v>14250</v>
      </c>
      <c r="H11">
        <v>58650</v>
      </c>
    </row>
    <row r="12" spans="1:8" x14ac:dyDescent="0.25">
      <c r="A12" s="1" t="s">
        <v>1470</v>
      </c>
      <c r="B12">
        <v>44652</v>
      </c>
      <c r="C12">
        <v>0</v>
      </c>
      <c r="D12">
        <v>44652</v>
      </c>
      <c r="E12">
        <v>0</v>
      </c>
      <c r="F12">
        <v>44652</v>
      </c>
      <c r="G12">
        <v>3336</v>
      </c>
      <c r="H12">
        <v>47988</v>
      </c>
    </row>
    <row r="13" spans="1:8" x14ac:dyDescent="0.25">
      <c r="A13" s="1" t="s">
        <v>1471</v>
      </c>
      <c r="B13">
        <v>51564</v>
      </c>
      <c r="C13">
        <v>0</v>
      </c>
      <c r="D13">
        <v>51564</v>
      </c>
      <c r="E13">
        <v>0</v>
      </c>
      <c r="F13">
        <v>51564</v>
      </c>
      <c r="G13">
        <v>1880</v>
      </c>
      <c r="H13">
        <v>53444</v>
      </c>
    </row>
    <row r="14" spans="1:8" x14ac:dyDescent="0.25">
      <c r="A14" s="1" t="s">
        <v>1472</v>
      </c>
      <c r="B14">
        <v>51564</v>
      </c>
      <c r="C14">
        <v>0</v>
      </c>
      <c r="D14">
        <v>51564</v>
      </c>
      <c r="E14">
        <v>0</v>
      </c>
      <c r="F14">
        <v>51564</v>
      </c>
      <c r="G14">
        <v>1880</v>
      </c>
      <c r="H14">
        <v>53444</v>
      </c>
    </row>
    <row r="15" spans="1:8" x14ac:dyDescent="0.25">
      <c r="A15" s="1" t="s">
        <v>1473</v>
      </c>
      <c r="B15">
        <v>47812</v>
      </c>
      <c r="C15">
        <v>0</v>
      </c>
      <c r="D15">
        <v>47812</v>
      </c>
      <c r="E15">
        <v>0</v>
      </c>
      <c r="F15">
        <v>47812</v>
      </c>
      <c r="G15">
        <v>1880</v>
      </c>
      <c r="H15">
        <v>49692</v>
      </c>
    </row>
    <row r="16" spans="1:8" x14ac:dyDescent="0.25">
      <c r="A16" s="1" t="s">
        <v>1474</v>
      </c>
      <c r="B16">
        <v>62150</v>
      </c>
      <c r="C16">
        <v>15786</v>
      </c>
      <c r="D16">
        <v>77936</v>
      </c>
      <c r="E16">
        <v>0</v>
      </c>
      <c r="F16">
        <v>77936</v>
      </c>
      <c r="G16">
        <v>16795.980070000001</v>
      </c>
      <c r="H16">
        <v>94731.980070000005</v>
      </c>
    </row>
    <row r="17" spans="1:8" x14ac:dyDescent="0.25">
      <c r="A17" s="1" t="s">
        <v>1475</v>
      </c>
      <c r="B17">
        <v>64445</v>
      </c>
      <c r="C17">
        <v>17259</v>
      </c>
      <c r="D17">
        <v>81704</v>
      </c>
      <c r="E17">
        <v>0</v>
      </c>
      <c r="F17">
        <v>81704</v>
      </c>
      <c r="G17">
        <v>19050.021390000002</v>
      </c>
      <c r="H17">
        <v>100754.0214</v>
      </c>
    </row>
    <row r="18" spans="1:8" x14ac:dyDescent="0.25">
      <c r="A18" s="1" t="s">
        <v>1476</v>
      </c>
      <c r="B18">
        <v>39075</v>
      </c>
      <c r="C18">
        <v>0</v>
      </c>
      <c r="D18">
        <v>39075</v>
      </c>
      <c r="E18">
        <v>0</v>
      </c>
      <c r="F18">
        <v>39075</v>
      </c>
      <c r="G18">
        <v>7613</v>
      </c>
      <c r="H18">
        <v>46688</v>
      </c>
    </row>
    <row r="19" spans="1:8" x14ac:dyDescent="0.25">
      <c r="A19" s="1" t="s">
        <v>1477</v>
      </c>
      <c r="B19">
        <v>52974</v>
      </c>
      <c r="C19">
        <v>6304</v>
      </c>
      <c r="D19">
        <v>59278</v>
      </c>
      <c r="E19">
        <v>0</v>
      </c>
      <c r="F19">
        <v>59278</v>
      </c>
      <c r="H19">
        <v>59278</v>
      </c>
    </row>
    <row r="20" spans="1:8" x14ac:dyDescent="0.25">
      <c r="A20" s="1" t="s">
        <v>1478</v>
      </c>
      <c r="B20">
        <v>55458</v>
      </c>
      <c r="C20">
        <v>0</v>
      </c>
      <c r="D20">
        <v>55458</v>
      </c>
      <c r="E20">
        <v>0</v>
      </c>
      <c r="F20">
        <v>55458</v>
      </c>
      <c r="G20">
        <v>3450</v>
      </c>
      <c r="H20">
        <v>58908</v>
      </c>
    </row>
    <row r="21" spans="1:8" x14ac:dyDescent="0.25">
      <c r="A21" s="1" t="s">
        <v>1479</v>
      </c>
      <c r="B21">
        <v>39966</v>
      </c>
      <c r="C21">
        <v>0</v>
      </c>
      <c r="D21">
        <v>39966</v>
      </c>
      <c r="E21">
        <v>0</v>
      </c>
      <c r="F21">
        <v>39966</v>
      </c>
      <c r="G21">
        <v>13434</v>
      </c>
      <c r="H21">
        <v>53400</v>
      </c>
    </row>
    <row r="22" spans="1:8" x14ac:dyDescent="0.25">
      <c r="A22" s="1" t="s">
        <v>1480</v>
      </c>
      <c r="B22">
        <v>41119</v>
      </c>
      <c r="C22">
        <v>5501</v>
      </c>
      <c r="D22">
        <v>46620</v>
      </c>
      <c r="E22">
        <v>0</v>
      </c>
      <c r="F22">
        <v>46620</v>
      </c>
      <c r="G22">
        <v>21513</v>
      </c>
      <c r="H22">
        <v>68133</v>
      </c>
    </row>
    <row r="23" spans="1:8" x14ac:dyDescent="0.25">
      <c r="A23" s="1" t="s">
        <v>1481</v>
      </c>
      <c r="B23">
        <v>60025</v>
      </c>
      <c r="C23">
        <v>7475</v>
      </c>
      <c r="D23">
        <v>67500</v>
      </c>
      <c r="E23">
        <v>0</v>
      </c>
      <c r="F23">
        <v>67500</v>
      </c>
      <c r="G23">
        <v>5000</v>
      </c>
      <c r="H23">
        <v>72500</v>
      </c>
    </row>
    <row r="24" spans="1:8" x14ac:dyDescent="0.25">
      <c r="A24" s="1" t="s">
        <v>1482</v>
      </c>
      <c r="B24">
        <v>24650</v>
      </c>
      <c r="C24">
        <v>0</v>
      </c>
      <c r="D24">
        <v>24650</v>
      </c>
      <c r="E24">
        <v>0</v>
      </c>
      <c r="F24">
        <v>24650</v>
      </c>
      <c r="G24">
        <v>6428</v>
      </c>
      <c r="H24">
        <v>31078</v>
      </c>
    </row>
    <row r="25" spans="1:8" x14ac:dyDescent="0.25">
      <c r="A25" s="1" t="s">
        <v>1483</v>
      </c>
      <c r="B25">
        <v>91932</v>
      </c>
      <c r="C25">
        <v>0</v>
      </c>
      <c r="D25">
        <v>91932</v>
      </c>
      <c r="E25">
        <v>0</v>
      </c>
      <c r="F25">
        <v>91932</v>
      </c>
      <c r="G25">
        <v>1728</v>
      </c>
      <c r="H25">
        <v>93660</v>
      </c>
    </row>
    <row r="26" spans="1:8" x14ac:dyDescent="0.25">
      <c r="A26" s="1" t="s">
        <v>1484</v>
      </c>
      <c r="B26">
        <v>53889</v>
      </c>
      <c r="C26">
        <v>5927</v>
      </c>
      <c r="D26">
        <v>59816</v>
      </c>
      <c r="E26">
        <v>0</v>
      </c>
      <c r="F26">
        <v>59816</v>
      </c>
      <c r="G26">
        <v>10041</v>
      </c>
      <c r="H26">
        <v>69857</v>
      </c>
    </row>
    <row r="27" spans="1:8" x14ac:dyDescent="0.25">
      <c r="A27" s="1" t="s">
        <v>1485</v>
      </c>
      <c r="B27">
        <v>47153</v>
      </c>
      <c r="C27">
        <v>5482</v>
      </c>
      <c r="D27">
        <v>52635</v>
      </c>
      <c r="E27">
        <v>0</v>
      </c>
      <c r="F27">
        <v>52635</v>
      </c>
      <c r="G27">
        <v>12707</v>
      </c>
      <c r="H27">
        <v>65342</v>
      </c>
    </row>
    <row r="28" spans="1:8" x14ac:dyDescent="0.25">
      <c r="A28" s="1" t="s">
        <v>1486</v>
      </c>
      <c r="B28">
        <v>48750</v>
      </c>
      <c r="C28">
        <v>5986</v>
      </c>
      <c r="D28">
        <v>54736</v>
      </c>
      <c r="E28">
        <v>0</v>
      </c>
      <c r="F28">
        <v>54736</v>
      </c>
      <c r="G28">
        <v>18942</v>
      </c>
      <c r="H28">
        <v>73678</v>
      </c>
    </row>
    <row r="29" spans="1:8" x14ac:dyDescent="0.25">
      <c r="A29" s="1" t="s">
        <v>1487</v>
      </c>
      <c r="B29">
        <v>70752</v>
      </c>
      <c r="C29">
        <v>0</v>
      </c>
      <c r="D29">
        <v>70752</v>
      </c>
      <c r="E29">
        <v>0</v>
      </c>
      <c r="F29">
        <v>70752</v>
      </c>
      <c r="H29">
        <v>70752</v>
      </c>
    </row>
    <row r="30" spans="1:8" x14ac:dyDescent="0.25">
      <c r="A30" s="1" t="s">
        <v>1488</v>
      </c>
      <c r="B30">
        <v>54450</v>
      </c>
      <c r="C30">
        <v>8038</v>
      </c>
      <c r="D30">
        <v>62488</v>
      </c>
      <c r="E30">
        <v>0</v>
      </c>
      <c r="F30">
        <v>62488</v>
      </c>
      <c r="G30">
        <v>16136</v>
      </c>
      <c r="H30">
        <v>78624</v>
      </c>
    </row>
    <row r="31" spans="1:8" x14ac:dyDescent="0.25">
      <c r="A31" s="1" t="s">
        <v>1489</v>
      </c>
      <c r="B31">
        <v>52580</v>
      </c>
      <c r="C31">
        <v>0</v>
      </c>
      <c r="D31">
        <v>52580</v>
      </c>
      <c r="E31">
        <v>0</v>
      </c>
      <c r="F31">
        <v>52580</v>
      </c>
      <c r="G31">
        <v>3000</v>
      </c>
      <c r="H31">
        <v>55580</v>
      </c>
    </row>
    <row r="32" spans="1:8" x14ac:dyDescent="0.25">
      <c r="A32" s="1" t="s">
        <v>1490</v>
      </c>
      <c r="B32">
        <v>67100</v>
      </c>
      <c r="C32">
        <v>0</v>
      </c>
      <c r="D32">
        <v>67100</v>
      </c>
      <c r="E32">
        <v>0</v>
      </c>
      <c r="F32">
        <v>67100</v>
      </c>
      <c r="G32">
        <v>2500</v>
      </c>
      <c r="H32">
        <v>69600</v>
      </c>
    </row>
    <row r="33" spans="1:8" x14ac:dyDescent="0.25">
      <c r="A33" s="1" t="s">
        <v>1491</v>
      </c>
      <c r="B33">
        <v>51760</v>
      </c>
      <c r="C33">
        <v>0</v>
      </c>
      <c r="D33">
        <v>51760</v>
      </c>
      <c r="E33">
        <v>0</v>
      </c>
      <c r="F33">
        <v>51760</v>
      </c>
      <c r="G33">
        <v>16000</v>
      </c>
      <c r="H33">
        <v>67760</v>
      </c>
    </row>
    <row r="34" spans="1:8" x14ac:dyDescent="0.25">
      <c r="A34" s="1" t="s">
        <v>1492</v>
      </c>
      <c r="B34">
        <v>51960</v>
      </c>
      <c r="C34">
        <v>0</v>
      </c>
      <c r="D34">
        <v>51960</v>
      </c>
      <c r="E34">
        <v>0</v>
      </c>
      <c r="F34">
        <v>51960</v>
      </c>
      <c r="G34">
        <v>2200</v>
      </c>
      <c r="H34">
        <v>54160</v>
      </c>
    </row>
    <row r="35" spans="1:8" x14ac:dyDescent="0.25">
      <c r="A35" s="1" t="s">
        <v>1493</v>
      </c>
      <c r="B35">
        <v>46504</v>
      </c>
      <c r="C35">
        <v>5432</v>
      </c>
      <c r="D35">
        <v>51936</v>
      </c>
      <c r="E35">
        <v>0</v>
      </c>
      <c r="F35">
        <v>51936</v>
      </c>
      <c r="G35">
        <v>2000</v>
      </c>
      <c r="H35">
        <v>53936</v>
      </c>
    </row>
    <row r="36" spans="1:8" x14ac:dyDescent="0.25">
      <c r="A36" s="1" t="s">
        <v>1495</v>
      </c>
      <c r="B36">
        <v>55300</v>
      </c>
      <c r="C36">
        <v>6500</v>
      </c>
      <c r="D36">
        <v>61800</v>
      </c>
      <c r="E36">
        <v>0</v>
      </c>
      <c r="F36">
        <v>61800</v>
      </c>
      <c r="G36">
        <v>2500</v>
      </c>
      <c r="H36">
        <v>64300</v>
      </c>
    </row>
    <row r="37" spans="1:8" x14ac:dyDescent="0.25">
      <c r="A37" s="1" t="s">
        <v>1496</v>
      </c>
      <c r="B37">
        <v>70100</v>
      </c>
      <c r="C37">
        <v>8500</v>
      </c>
      <c r="D37">
        <v>78600</v>
      </c>
      <c r="E37">
        <v>0</v>
      </c>
      <c r="F37">
        <v>78600</v>
      </c>
      <c r="G37">
        <v>2500</v>
      </c>
      <c r="H37">
        <v>81100</v>
      </c>
    </row>
    <row r="38" spans="1:8" x14ac:dyDescent="0.25">
      <c r="A38" s="1" t="s">
        <v>1497</v>
      </c>
      <c r="B38">
        <v>56135</v>
      </c>
      <c r="C38">
        <v>0</v>
      </c>
      <c r="D38">
        <v>56135</v>
      </c>
      <c r="E38">
        <v>685</v>
      </c>
      <c r="F38">
        <v>56820</v>
      </c>
      <c r="G38">
        <v>38970</v>
      </c>
      <c r="H38">
        <v>95790</v>
      </c>
    </row>
    <row r="39" spans="1:8" x14ac:dyDescent="0.25">
      <c r="A39" s="1" t="s">
        <v>1498</v>
      </c>
      <c r="B39">
        <v>33800</v>
      </c>
      <c r="C39">
        <v>5200</v>
      </c>
      <c r="D39">
        <v>39000</v>
      </c>
      <c r="E39">
        <v>0</v>
      </c>
      <c r="F39">
        <v>39000</v>
      </c>
      <c r="G39">
        <v>11700</v>
      </c>
      <c r="H39">
        <v>50700</v>
      </c>
    </row>
    <row r="40" spans="1:8" x14ac:dyDescent="0.25">
      <c r="A40" s="1" t="s">
        <v>1500</v>
      </c>
      <c r="B40">
        <v>41200</v>
      </c>
      <c r="C40">
        <v>0</v>
      </c>
      <c r="D40">
        <v>41200</v>
      </c>
      <c r="E40">
        <v>0</v>
      </c>
      <c r="F40">
        <v>41200</v>
      </c>
      <c r="G40">
        <v>13500</v>
      </c>
      <c r="H40">
        <v>54700</v>
      </c>
    </row>
    <row r="41" spans="1:8" x14ac:dyDescent="0.25">
      <c r="A41" s="1" t="s">
        <v>1501</v>
      </c>
      <c r="B41">
        <v>71626</v>
      </c>
      <c r="C41">
        <v>7846</v>
      </c>
      <c r="D41">
        <v>79472</v>
      </c>
      <c r="E41">
        <v>0</v>
      </c>
      <c r="F41">
        <v>79472</v>
      </c>
      <c r="H41">
        <v>79472</v>
      </c>
    </row>
    <row r="42" spans="1:8" x14ac:dyDescent="0.25">
      <c r="A42" s="1" t="s">
        <v>1502</v>
      </c>
      <c r="B42">
        <v>42164</v>
      </c>
      <c r="C42">
        <v>0</v>
      </c>
      <c r="D42">
        <v>42164</v>
      </c>
      <c r="E42">
        <v>0</v>
      </c>
      <c r="F42">
        <v>42164</v>
      </c>
      <c r="H42">
        <v>42164</v>
      </c>
    </row>
    <row r="43" spans="1:8" x14ac:dyDescent="0.25">
      <c r="A43" s="1" t="s">
        <v>1503</v>
      </c>
      <c r="B43">
        <v>46448</v>
      </c>
      <c r="C43">
        <v>0</v>
      </c>
      <c r="D43">
        <v>46448</v>
      </c>
      <c r="E43">
        <v>0</v>
      </c>
      <c r="F43">
        <v>46448</v>
      </c>
      <c r="H43">
        <v>46448</v>
      </c>
    </row>
    <row r="44" spans="1:8" x14ac:dyDescent="0.25">
      <c r="A44" s="1" t="s">
        <v>1504</v>
      </c>
      <c r="B44">
        <v>49350</v>
      </c>
      <c r="C44">
        <v>5350</v>
      </c>
      <c r="D44">
        <v>54700</v>
      </c>
      <c r="E44">
        <v>0</v>
      </c>
      <c r="F44">
        <v>54700</v>
      </c>
      <c r="H44">
        <v>54700</v>
      </c>
    </row>
    <row r="45" spans="1:8" x14ac:dyDescent="0.25">
      <c r="A45" s="1" t="s">
        <v>1505</v>
      </c>
      <c r="B45">
        <v>68976</v>
      </c>
      <c r="C45">
        <v>0</v>
      </c>
      <c r="D45">
        <v>68976</v>
      </c>
      <c r="E45">
        <v>0</v>
      </c>
      <c r="F45">
        <v>68976</v>
      </c>
      <c r="G45">
        <v>2400</v>
      </c>
      <c r="H45">
        <v>71376</v>
      </c>
    </row>
    <row r="46" spans="1:8" x14ac:dyDescent="0.25">
      <c r="A46" s="1" t="s">
        <v>1506</v>
      </c>
      <c r="B46">
        <v>55010</v>
      </c>
      <c r="C46">
        <v>0</v>
      </c>
      <c r="D46">
        <v>55010</v>
      </c>
      <c r="E46">
        <v>0</v>
      </c>
      <c r="F46">
        <v>55010</v>
      </c>
      <c r="G46">
        <v>5500</v>
      </c>
      <c r="H46">
        <v>60510</v>
      </c>
    </row>
    <row r="47" spans="1:8" x14ac:dyDescent="0.25">
      <c r="A47" s="1" t="s">
        <v>1507</v>
      </c>
      <c r="B47">
        <v>81792</v>
      </c>
      <c r="C47">
        <v>0</v>
      </c>
      <c r="D47">
        <v>81792</v>
      </c>
      <c r="E47">
        <v>0</v>
      </c>
      <c r="F47">
        <v>81792</v>
      </c>
      <c r="G47">
        <v>2954</v>
      </c>
      <c r="H47">
        <v>84746</v>
      </c>
    </row>
    <row r="48" spans="1:8" x14ac:dyDescent="0.25">
      <c r="A48" s="1" t="s">
        <v>1508</v>
      </c>
      <c r="B48">
        <v>82432</v>
      </c>
      <c r="C48">
        <v>0</v>
      </c>
      <c r="D48">
        <v>82432</v>
      </c>
      <c r="E48">
        <v>1861</v>
      </c>
      <c r="F48">
        <v>84293</v>
      </c>
      <c r="H48">
        <v>84293</v>
      </c>
    </row>
    <row r="49" spans="1:8" x14ac:dyDescent="0.25">
      <c r="A49" s="1" t="s">
        <v>1509</v>
      </c>
      <c r="B49">
        <v>56460</v>
      </c>
      <c r="C49">
        <v>5942</v>
      </c>
      <c r="D49">
        <v>62402</v>
      </c>
      <c r="E49">
        <v>1038</v>
      </c>
      <c r="F49">
        <v>63440</v>
      </c>
      <c r="G49">
        <v>9040</v>
      </c>
      <c r="H49">
        <v>72480</v>
      </c>
    </row>
    <row r="50" spans="1:8" x14ac:dyDescent="0.25">
      <c r="A50" s="1" t="s">
        <v>1510</v>
      </c>
      <c r="B50">
        <v>38945</v>
      </c>
      <c r="C50">
        <v>0</v>
      </c>
      <c r="D50">
        <v>38945</v>
      </c>
      <c r="E50">
        <v>0</v>
      </c>
      <c r="F50">
        <v>38945</v>
      </c>
      <c r="H50">
        <v>38945</v>
      </c>
    </row>
    <row r="51" spans="1:8" x14ac:dyDescent="0.25">
      <c r="A51" s="1" t="s">
        <v>1511</v>
      </c>
      <c r="B51">
        <v>59298</v>
      </c>
      <c r="C51">
        <v>0</v>
      </c>
      <c r="D51">
        <v>59298</v>
      </c>
      <c r="E51">
        <v>654</v>
      </c>
      <c r="F51">
        <v>59952</v>
      </c>
      <c r="H51">
        <v>59952</v>
      </c>
    </row>
    <row r="52" spans="1:8" x14ac:dyDescent="0.25">
      <c r="A52" s="1" t="s">
        <v>1512</v>
      </c>
      <c r="B52">
        <v>159800</v>
      </c>
      <c r="C52">
        <v>0</v>
      </c>
      <c r="D52">
        <v>159800</v>
      </c>
      <c r="E52">
        <v>0</v>
      </c>
      <c r="F52">
        <v>159800</v>
      </c>
      <c r="G52">
        <v>49830</v>
      </c>
      <c r="H52">
        <v>209630</v>
      </c>
    </row>
    <row r="53" spans="1:8" x14ac:dyDescent="0.25">
      <c r="A53" s="1" t="s">
        <v>1513</v>
      </c>
      <c r="B53">
        <v>159800</v>
      </c>
      <c r="C53">
        <v>0</v>
      </c>
      <c r="D53">
        <v>159800</v>
      </c>
      <c r="E53">
        <v>0</v>
      </c>
      <c r="F53">
        <v>159800</v>
      </c>
      <c r="G53">
        <v>49830</v>
      </c>
      <c r="H53">
        <v>209630</v>
      </c>
    </row>
    <row r="54" spans="1:8" x14ac:dyDescent="0.25">
      <c r="A54" s="1" t="s">
        <v>1514</v>
      </c>
      <c r="B54">
        <v>36404</v>
      </c>
      <c r="C54">
        <v>0</v>
      </c>
      <c r="D54">
        <v>36404</v>
      </c>
      <c r="E54">
        <v>0</v>
      </c>
      <c r="F54">
        <v>36404</v>
      </c>
      <c r="H54">
        <v>36404</v>
      </c>
    </row>
    <row r="55" spans="1:8" x14ac:dyDescent="0.25">
      <c r="A55" s="1" t="s">
        <v>1515</v>
      </c>
      <c r="B55">
        <v>64450</v>
      </c>
      <c r="C55">
        <v>6850</v>
      </c>
      <c r="D55">
        <v>71300</v>
      </c>
      <c r="E55">
        <v>0</v>
      </c>
      <c r="F55">
        <v>71300</v>
      </c>
      <c r="G55">
        <v>2500</v>
      </c>
      <c r="H55">
        <v>73800</v>
      </c>
    </row>
    <row r="56" spans="1:8" x14ac:dyDescent="0.25">
      <c r="A56" s="1" t="s">
        <v>1516</v>
      </c>
      <c r="B56">
        <v>43000</v>
      </c>
      <c r="C56">
        <v>5000</v>
      </c>
      <c r="D56">
        <v>48000</v>
      </c>
      <c r="E56">
        <v>0</v>
      </c>
      <c r="F56">
        <v>48000</v>
      </c>
      <c r="G56">
        <v>5949</v>
      </c>
      <c r="H56">
        <v>53949</v>
      </c>
    </row>
    <row r="57" spans="1:8" x14ac:dyDescent="0.25">
      <c r="A57" s="1" t="s">
        <v>1517</v>
      </c>
      <c r="B57">
        <v>83859</v>
      </c>
      <c r="C57">
        <v>0</v>
      </c>
      <c r="D57">
        <v>83859</v>
      </c>
      <c r="E57">
        <v>0</v>
      </c>
      <c r="F57">
        <v>83859</v>
      </c>
      <c r="G57">
        <v>81398</v>
      </c>
      <c r="H57">
        <v>165257</v>
      </c>
    </row>
    <row r="58" spans="1:8" x14ac:dyDescent="0.25">
      <c r="A58" s="1" t="s">
        <v>1518</v>
      </c>
      <c r="B58">
        <v>83859</v>
      </c>
      <c r="C58">
        <v>0</v>
      </c>
      <c r="D58">
        <v>83859</v>
      </c>
      <c r="E58">
        <v>0</v>
      </c>
      <c r="F58">
        <v>83859</v>
      </c>
      <c r="G58">
        <v>81398</v>
      </c>
      <c r="H58">
        <v>165257</v>
      </c>
    </row>
    <row r="59" spans="1:8" x14ac:dyDescent="0.25">
      <c r="A59" s="1" t="s">
        <v>1519</v>
      </c>
      <c r="B59">
        <v>65200</v>
      </c>
      <c r="C59">
        <v>16100</v>
      </c>
      <c r="D59">
        <v>81300</v>
      </c>
      <c r="E59">
        <v>0</v>
      </c>
      <c r="F59">
        <v>81300</v>
      </c>
      <c r="G59">
        <v>18000</v>
      </c>
      <c r="H59">
        <v>99300</v>
      </c>
    </row>
    <row r="60" spans="1:8" x14ac:dyDescent="0.25">
      <c r="A60" s="1" t="s">
        <v>1520</v>
      </c>
      <c r="B60">
        <v>54385</v>
      </c>
      <c r="C60">
        <v>0</v>
      </c>
      <c r="D60">
        <v>54385</v>
      </c>
      <c r="E60">
        <v>0</v>
      </c>
      <c r="F60">
        <v>54385</v>
      </c>
      <c r="G60">
        <v>3000</v>
      </c>
      <c r="H60">
        <v>57385</v>
      </c>
    </row>
    <row r="61" spans="1:8" x14ac:dyDescent="0.25">
      <c r="A61" s="1" t="s">
        <v>1521</v>
      </c>
      <c r="B61">
        <v>45100</v>
      </c>
      <c r="C61">
        <v>5150</v>
      </c>
      <c r="D61">
        <v>50250</v>
      </c>
      <c r="E61">
        <v>0</v>
      </c>
      <c r="F61">
        <v>50250</v>
      </c>
      <c r="G61">
        <v>28460</v>
      </c>
      <c r="H61">
        <v>78710</v>
      </c>
    </row>
    <row r="62" spans="1:8" x14ac:dyDescent="0.25">
      <c r="A62" s="1" t="s">
        <v>1522</v>
      </c>
      <c r="B62">
        <v>72350</v>
      </c>
      <c r="C62">
        <v>0</v>
      </c>
      <c r="D62">
        <v>72350</v>
      </c>
      <c r="E62">
        <v>0</v>
      </c>
      <c r="F62">
        <v>72350</v>
      </c>
      <c r="G62">
        <v>4100</v>
      </c>
      <c r="H62">
        <v>76450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38DE-EDF6-4843-A0EA-3D69C4A73AD8}">
  <dimension ref="A1:H62"/>
  <sheetViews>
    <sheetView workbookViewId="0">
      <selection activeCell="E14" sqref="E14"/>
    </sheetView>
  </sheetViews>
  <sheetFormatPr defaultRowHeight="15" x14ac:dyDescent="0.25"/>
  <cols>
    <col min="1" max="1" width="30.140625" bestFit="1" customWidth="1"/>
    <col min="2" max="2" width="21.140625" customWidth="1"/>
    <col min="3" max="3" width="30.42578125" customWidth="1"/>
    <col min="4" max="4" width="19.42578125" customWidth="1"/>
    <col min="5" max="5" width="15.85546875" customWidth="1"/>
    <col min="6" max="6" width="13.5703125" customWidth="1"/>
    <col min="7" max="7" width="56.85546875" customWidth="1"/>
    <col min="8" max="8" width="20.5703125" customWidth="1"/>
  </cols>
  <sheetData>
    <row r="1" spans="1:8" x14ac:dyDescent="0.25">
      <c r="A1" t="s">
        <v>1525</v>
      </c>
      <c r="B1" t="s">
        <v>1426</v>
      </c>
      <c r="C1" t="s">
        <v>1427</v>
      </c>
      <c r="D1" t="s">
        <v>1428</v>
      </c>
      <c r="E1" t="s">
        <v>1429</v>
      </c>
      <c r="F1" t="s">
        <v>1430</v>
      </c>
      <c r="G1" t="s">
        <v>1431</v>
      </c>
      <c r="H1" t="s">
        <v>1395</v>
      </c>
    </row>
    <row r="2" spans="1:8" x14ac:dyDescent="0.25">
      <c r="A2" t="s">
        <v>1494</v>
      </c>
      <c r="B2">
        <v>53269</v>
      </c>
      <c r="C2">
        <v>7301</v>
      </c>
      <c r="D2">
        <f>SUM(Table36[[#This Row],[Total LI Residential SF]:[Total Unrestricted Residential SF]])</f>
        <v>60570</v>
      </c>
      <c r="E2">
        <v>0</v>
      </c>
      <c r="F2">
        <v>60570</v>
      </c>
      <c r="G2">
        <v>2196</v>
      </c>
      <c r="H2">
        <v>62766</v>
      </c>
    </row>
    <row r="3" spans="1:8" x14ac:dyDescent="0.25">
      <c r="A3" t="s">
        <v>1499</v>
      </c>
      <c r="B3">
        <v>66558</v>
      </c>
      <c r="C3">
        <v>7830</v>
      </c>
      <c r="D3">
        <f>SUM(Table36[[#This Row],[Total LI Residential SF]:[Total Unrestricted Residential SF]])</f>
        <v>74388</v>
      </c>
      <c r="E3">
        <v>0</v>
      </c>
      <c r="F3">
        <v>74388</v>
      </c>
      <c r="G3">
        <v>2164</v>
      </c>
      <c r="H3">
        <v>76552</v>
      </c>
    </row>
    <row r="4" spans="1:8" x14ac:dyDescent="0.25">
      <c r="A4" t="s">
        <v>1462</v>
      </c>
      <c r="B4">
        <v>54725</v>
      </c>
      <c r="C4">
        <v>6925</v>
      </c>
      <c r="D4">
        <f>SUM(Table36[[#This Row],[Total LI Residential SF]:[Total Unrestricted Residential SF]])</f>
        <v>61650</v>
      </c>
      <c r="E4">
        <v>0</v>
      </c>
      <c r="F4">
        <v>61650</v>
      </c>
      <c r="G4">
        <v>19630</v>
      </c>
      <c r="H4">
        <v>81280</v>
      </c>
    </row>
    <row r="5" spans="1:8" x14ac:dyDescent="0.25">
      <c r="A5" t="s">
        <v>1463</v>
      </c>
      <c r="B5">
        <v>54800</v>
      </c>
      <c r="C5">
        <v>6850</v>
      </c>
      <c r="D5">
        <f>SUM(Table36[[#This Row],[Total LI Residential SF]:[Total Unrestricted Residential SF]])</f>
        <v>61650</v>
      </c>
      <c r="E5">
        <v>0</v>
      </c>
      <c r="F5">
        <v>61650</v>
      </c>
      <c r="G5">
        <v>3500</v>
      </c>
      <c r="H5">
        <v>65150</v>
      </c>
    </row>
    <row r="6" spans="1:8" x14ac:dyDescent="0.25">
      <c r="A6" t="s">
        <v>1464</v>
      </c>
      <c r="B6">
        <v>58316</v>
      </c>
      <c r="C6">
        <v>7268</v>
      </c>
      <c r="D6">
        <f>SUM(Table36[[#This Row],[Total LI Residential SF]:[Total Unrestricted Residential SF]])</f>
        <v>65584</v>
      </c>
      <c r="E6">
        <v>0</v>
      </c>
      <c r="F6">
        <v>65584</v>
      </c>
      <c r="G6">
        <v>3500</v>
      </c>
      <c r="H6">
        <v>69084</v>
      </c>
    </row>
    <row r="7" spans="1:8" x14ac:dyDescent="0.25">
      <c r="A7" t="s">
        <v>1465</v>
      </c>
      <c r="B7">
        <v>86400</v>
      </c>
      <c r="C7">
        <v>26000</v>
      </c>
      <c r="D7">
        <f>SUM(Table36[[#This Row],[Total LI Residential SF]:[Total Unrestricted Residential SF]])</f>
        <v>112400</v>
      </c>
      <c r="E7">
        <v>0</v>
      </c>
      <c r="F7">
        <v>112400</v>
      </c>
      <c r="G7">
        <v>2500</v>
      </c>
      <c r="H7">
        <v>114900</v>
      </c>
    </row>
    <row r="8" spans="1:8" x14ac:dyDescent="0.25">
      <c r="A8" t="s">
        <v>1466</v>
      </c>
      <c r="B8">
        <v>45888</v>
      </c>
      <c r="C8">
        <v>0</v>
      </c>
      <c r="D8">
        <f>SUM(Table36[[#This Row],[Total LI Residential SF]:[Total Unrestricted Residential SF]])</f>
        <v>45888</v>
      </c>
      <c r="E8">
        <v>0</v>
      </c>
      <c r="F8">
        <v>45888</v>
      </c>
      <c r="G8">
        <v>2200</v>
      </c>
      <c r="H8">
        <v>48088</v>
      </c>
    </row>
    <row r="9" spans="1:8" x14ac:dyDescent="0.25">
      <c r="A9" t="s">
        <v>1467</v>
      </c>
      <c r="B9">
        <v>42200</v>
      </c>
      <c r="C9">
        <v>0</v>
      </c>
      <c r="D9">
        <f>SUM(Table36[[#This Row],[Total LI Residential SF]:[Total Unrestricted Residential SF]])</f>
        <v>42200</v>
      </c>
      <c r="E9">
        <v>0</v>
      </c>
      <c r="F9">
        <v>42200</v>
      </c>
      <c r="G9">
        <v>2955</v>
      </c>
      <c r="H9">
        <v>45155</v>
      </c>
    </row>
    <row r="10" spans="1:8" x14ac:dyDescent="0.25">
      <c r="A10" t="s">
        <v>1468</v>
      </c>
      <c r="B10">
        <v>48920</v>
      </c>
      <c r="C10">
        <v>0</v>
      </c>
      <c r="D10">
        <f>SUM(Table36[[#This Row],[Total LI Residential SF]:[Total Unrestricted Residential SF]])</f>
        <v>48920</v>
      </c>
      <c r="E10">
        <v>0</v>
      </c>
      <c r="F10">
        <v>48920</v>
      </c>
      <c r="G10">
        <v>2200</v>
      </c>
      <c r="H10">
        <v>51120</v>
      </c>
    </row>
    <row r="11" spans="1:8" x14ac:dyDescent="0.25">
      <c r="A11" t="s">
        <v>1469</v>
      </c>
      <c r="B11">
        <v>44400</v>
      </c>
      <c r="C11">
        <v>0</v>
      </c>
      <c r="D11">
        <f>SUM(Table36[[#This Row],[Total LI Residential SF]:[Total Unrestricted Residential SF]])</f>
        <v>44400</v>
      </c>
      <c r="E11">
        <v>0</v>
      </c>
      <c r="F11">
        <v>44400</v>
      </c>
      <c r="G11">
        <v>14250</v>
      </c>
      <c r="H11">
        <v>58650</v>
      </c>
    </row>
    <row r="12" spans="1:8" x14ac:dyDescent="0.25">
      <c r="A12" t="s">
        <v>1470</v>
      </c>
      <c r="B12">
        <v>44652</v>
      </c>
      <c r="C12">
        <v>0</v>
      </c>
      <c r="D12">
        <f>SUM(Table36[[#This Row],[Total LI Residential SF]:[Total Unrestricted Residential SF]])</f>
        <v>44652</v>
      </c>
      <c r="E12">
        <v>0</v>
      </c>
      <c r="F12">
        <v>44652</v>
      </c>
      <c r="G12">
        <v>3336</v>
      </c>
      <c r="H12">
        <v>47988</v>
      </c>
    </row>
    <row r="13" spans="1:8" x14ac:dyDescent="0.25">
      <c r="A13" t="s">
        <v>1471</v>
      </c>
      <c r="B13">
        <v>51564</v>
      </c>
      <c r="C13">
        <v>0</v>
      </c>
      <c r="D13">
        <f>SUM(Table36[[#This Row],[Total LI Residential SF]:[Total Unrestricted Residential SF]])</f>
        <v>51564</v>
      </c>
      <c r="E13">
        <v>0</v>
      </c>
      <c r="F13">
        <v>51564</v>
      </c>
      <c r="G13">
        <v>1880</v>
      </c>
      <c r="H13">
        <v>53444</v>
      </c>
    </row>
    <row r="14" spans="1:8" x14ac:dyDescent="0.25">
      <c r="A14" t="s">
        <v>1472</v>
      </c>
      <c r="B14">
        <v>51564</v>
      </c>
      <c r="C14">
        <v>0</v>
      </c>
      <c r="D14">
        <f>SUM(Table36[[#This Row],[Total LI Residential SF]:[Total Unrestricted Residential SF]])</f>
        <v>51564</v>
      </c>
      <c r="E14">
        <v>0</v>
      </c>
      <c r="F14">
        <v>51564</v>
      </c>
      <c r="G14">
        <v>1880</v>
      </c>
      <c r="H14">
        <v>53444</v>
      </c>
    </row>
    <row r="15" spans="1:8" x14ac:dyDescent="0.25">
      <c r="A15" t="s">
        <v>1473</v>
      </c>
      <c r="B15">
        <v>47812</v>
      </c>
      <c r="C15">
        <v>0</v>
      </c>
      <c r="D15">
        <f>SUM(Table36[[#This Row],[Total LI Residential SF]:[Total Unrestricted Residential SF]])</f>
        <v>47812</v>
      </c>
      <c r="E15">
        <v>0</v>
      </c>
      <c r="F15">
        <v>47812</v>
      </c>
      <c r="G15">
        <v>1880</v>
      </c>
      <c r="H15">
        <v>49692</v>
      </c>
    </row>
    <row r="16" spans="1:8" x14ac:dyDescent="0.25">
      <c r="A16" t="s">
        <v>1474</v>
      </c>
      <c r="B16">
        <v>62150</v>
      </c>
      <c r="C16">
        <v>15786</v>
      </c>
      <c r="D16">
        <f>SUM(Table36[[#This Row],[Total LI Residential SF]:[Total Unrestricted Residential SF]])</f>
        <v>77936</v>
      </c>
      <c r="E16">
        <v>0</v>
      </c>
      <c r="F16">
        <v>77936</v>
      </c>
      <c r="G16">
        <v>16795.980070000001</v>
      </c>
      <c r="H16">
        <v>94731.980070000005</v>
      </c>
    </row>
    <row r="17" spans="1:8" x14ac:dyDescent="0.25">
      <c r="A17" t="s">
        <v>1475</v>
      </c>
      <c r="B17">
        <v>64445</v>
      </c>
      <c r="C17">
        <v>17259</v>
      </c>
      <c r="D17">
        <f>SUM(Table36[[#This Row],[Total LI Residential SF]:[Total Unrestricted Residential SF]])</f>
        <v>81704</v>
      </c>
      <c r="E17">
        <v>0</v>
      </c>
      <c r="F17">
        <v>81704</v>
      </c>
      <c r="G17">
        <v>19050.021390000002</v>
      </c>
      <c r="H17">
        <v>100754.0214</v>
      </c>
    </row>
    <row r="18" spans="1:8" x14ac:dyDescent="0.25">
      <c r="A18" t="s">
        <v>1476</v>
      </c>
      <c r="B18">
        <v>39075</v>
      </c>
      <c r="C18">
        <v>0</v>
      </c>
      <c r="D18">
        <f>SUM(Table36[[#This Row],[Total LI Residential SF]:[Total Unrestricted Residential SF]])</f>
        <v>39075</v>
      </c>
      <c r="E18">
        <v>0</v>
      </c>
      <c r="F18">
        <v>39075</v>
      </c>
      <c r="G18">
        <v>7613</v>
      </c>
      <c r="H18">
        <v>46688</v>
      </c>
    </row>
    <row r="19" spans="1:8" x14ac:dyDescent="0.25">
      <c r="A19" t="s">
        <v>1477</v>
      </c>
      <c r="B19">
        <v>52974</v>
      </c>
      <c r="C19">
        <v>6304</v>
      </c>
      <c r="D19">
        <f>SUM(Table36[[#This Row],[Total LI Residential SF]:[Total Unrestricted Residential SF]])</f>
        <v>59278</v>
      </c>
      <c r="E19">
        <v>0</v>
      </c>
      <c r="F19">
        <v>59278</v>
      </c>
      <c r="H19">
        <v>59278</v>
      </c>
    </row>
    <row r="20" spans="1:8" x14ac:dyDescent="0.25">
      <c r="A20" t="s">
        <v>1478</v>
      </c>
      <c r="B20">
        <v>55458</v>
      </c>
      <c r="C20">
        <v>0</v>
      </c>
      <c r="D20">
        <f>SUM(Table36[[#This Row],[Total LI Residential SF]:[Total Unrestricted Residential SF]])</f>
        <v>55458</v>
      </c>
      <c r="E20">
        <v>0</v>
      </c>
      <c r="F20">
        <v>55458</v>
      </c>
      <c r="G20">
        <v>3450</v>
      </c>
      <c r="H20">
        <v>58908</v>
      </c>
    </row>
    <row r="21" spans="1:8" x14ac:dyDescent="0.25">
      <c r="A21" t="s">
        <v>1479</v>
      </c>
      <c r="B21">
        <v>39966</v>
      </c>
      <c r="C21">
        <v>0</v>
      </c>
      <c r="D21">
        <f>SUM(Table36[[#This Row],[Total LI Residential SF]:[Total Unrestricted Residential SF]])</f>
        <v>39966</v>
      </c>
      <c r="E21">
        <v>0</v>
      </c>
      <c r="F21">
        <v>39966</v>
      </c>
      <c r="G21">
        <v>13434</v>
      </c>
      <c r="H21">
        <v>53400</v>
      </c>
    </row>
    <row r="22" spans="1:8" x14ac:dyDescent="0.25">
      <c r="A22" t="s">
        <v>1480</v>
      </c>
      <c r="B22">
        <v>41119</v>
      </c>
      <c r="C22">
        <v>5501</v>
      </c>
      <c r="D22">
        <f>SUM(Table36[[#This Row],[Total LI Residential SF]:[Total Unrestricted Residential SF]])</f>
        <v>46620</v>
      </c>
      <c r="E22">
        <v>0</v>
      </c>
      <c r="F22">
        <v>46620</v>
      </c>
      <c r="G22">
        <v>21513</v>
      </c>
      <c r="H22">
        <v>68133</v>
      </c>
    </row>
    <row r="23" spans="1:8" x14ac:dyDescent="0.25">
      <c r="A23" t="s">
        <v>1481</v>
      </c>
      <c r="B23">
        <v>60025</v>
      </c>
      <c r="C23">
        <v>7475</v>
      </c>
      <c r="D23">
        <f>SUM(Table36[[#This Row],[Total LI Residential SF]:[Total Unrestricted Residential SF]])</f>
        <v>67500</v>
      </c>
      <c r="E23">
        <v>0</v>
      </c>
      <c r="F23">
        <v>67500</v>
      </c>
      <c r="G23">
        <v>5000</v>
      </c>
      <c r="H23">
        <v>72500</v>
      </c>
    </row>
    <row r="24" spans="1:8" x14ac:dyDescent="0.25">
      <c r="A24" t="s">
        <v>1482</v>
      </c>
      <c r="B24">
        <v>24650</v>
      </c>
      <c r="C24">
        <v>0</v>
      </c>
      <c r="D24">
        <f>SUM(Table36[[#This Row],[Total LI Residential SF]:[Total Unrestricted Residential SF]])</f>
        <v>24650</v>
      </c>
      <c r="E24">
        <v>0</v>
      </c>
      <c r="F24">
        <v>24650</v>
      </c>
      <c r="G24">
        <v>6428</v>
      </c>
      <c r="H24">
        <v>31078</v>
      </c>
    </row>
    <row r="25" spans="1:8" x14ac:dyDescent="0.25">
      <c r="A25" t="s">
        <v>1483</v>
      </c>
      <c r="B25">
        <v>91932</v>
      </c>
      <c r="C25">
        <v>0</v>
      </c>
      <c r="D25">
        <f>SUM(Table36[[#This Row],[Total LI Residential SF]:[Total Unrestricted Residential SF]])</f>
        <v>91932</v>
      </c>
      <c r="E25">
        <v>0</v>
      </c>
      <c r="F25">
        <v>91932</v>
      </c>
      <c r="G25">
        <v>1728</v>
      </c>
      <c r="H25">
        <v>93660</v>
      </c>
    </row>
    <row r="26" spans="1:8" x14ac:dyDescent="0.25">
      <c r="A26" t="s">
        <v>1484</v>
      </c>
      <c r="B26">
        <v>53889</v>
      </c>
      <c r="C26">
        <v>5927</v>
      </c>
      <c r="D26">
        <f>SUM(Table36[[#This Row],[Total LI Residential SF]:[Total Unrestricted Residential SF]])</f>
        <v>59816</v>
      </c>
      <c r="E26">
        <v>0</v>
      </c>
      <c r="F26">
        <v>59816</v>
      </c>
      <c r="G26">
        <v>10041</v>
      </c>
      <c r="H26">
        <v>69857</v>
      </c>
    </row>
    <row r="27" spans="1:8" x14ac:dyDescent="0.25">
      <c r="A27" t="s">
        <v>1485</v>
      </c>
      <c r="B27">
        <v>47153</v>
      </c>
      <c r="C27">
        <v>5482</v>
      </c>
      <c r="D27">
        <f>SUM(Table36[[#This Row],[Total LI Residential SF]:[Total Unrestricted Residential SF]])</f>
        <v>52635</v>
      </c>
      <c r="E27">
        <v>0</v>
      </c>
      <c r="F27">
        <v>52635</v>
      </c>
      <c r="G27">
        <v>12707</v>
      </c>
      <c r="H27">
        <v>65342</v>
      </c>
    </row>
    <row r="28" spans="1:8" x14ac:dyDescent="0.25">
      <c r="A28" t="s">
        <v>1486</v>
      </c>
      <c r="B28">
        <v>48750</v>
      </c>
      <c r="C28">
        <v>5986</v>
      </c>
      <c r="D28">
        <f>SUM(Table36[[#This Row],[Total LI Residential SF]:[Total Unrestricted Residential SF]])</f>
        <v>54736</v>
      </c>
      <c r="E28">
        <v>0</v>
      </c>
      <c r="F28">
        <v>54736</v>
      </c>
      <c r="G28">
        <v>18942</v>
      </c>
      <c r="H28">
        <v>73678</v>
      </c>
    </row>
    <row r="29" spans="1:8" x14ac:dyDescent="0.25">
      <c r="A29" t="s">
        <v>1487</v>
      </c>
      <c r="B29">
        <v>70752</v>
      </c>
      <c r="C29">
        <v>0</v>
      </c>
      <c r="D29">
        <f>SUM(Table36[[#This Row],[Total LI Residential SF]:[Total Unrestricted Residential SF]])</f>
        <v>70752</v>
      </c>
      <c r="E29">
        <v>0</v>
      </c>
      <c r="F29">
        <v>70752</v>
      </c>
      <c r="H29">
        <v>70752</v>
      </c>
    </row>
    <row r="30" spans="1:8" x14ac:dyDescent="0.25">
      <c r="A30" t="s">
        <v>1488</v>
      </c>
      <c r="B30">
        <v>54450</v>
      </c>
      <c r="C30">
        <v>8038</v>
      </c>
      <c r="D30">
        <f>SUM(Table36[[#This Row],[Total LI Residential SF]:[Total Unrestricted Residential SF]])</f>
        <v>62488</v>
      </c>
      <c r="E30">
        <v>0</v>
      </c>
      <c r="F30">
        <v>62488</v>
      </c>
      <c r="G30">
        <v>16136</v>
      </c>
      <c r="H30">
        <v>78624</v>
      </c>
    </row>
    <row r="31" spans="1:8" x14ac:dyDescent="0.25">
      <c r="A31" t="s">
        <v>1489</v>
      </c>
      <c r="B31">
        <v>52580</v>
      </c>
      <c r="C31">
        <v>0</v>
      </c>
      <c r="D31">
        <f>SUM(Table36[[#This Row],[Total LI Residential SF]:[Total Unrestricted Residential SF]])</f>
        <v>52580</v>
      </c>
      <c r="E31">
        <v>0</v>
      </c>
      <c r="F31">
        <v>52580</v>
      </c>
      <c r="G31">
        <v>3000</v>
      </c>
      <c r="H31">
        <v>55580</v>
      </c>
    </row>
    <row r="32" spans="1:8" x14ac:dyDescent="0.25">
      <c r="A32" t="s">
        <v>1490</v>
      </c>
      <c r="B32">
        <v>67100</v>
      </c>
      <c r="C32">
        <v>0</v>
      </c>
      <c r="D32">
        <f>SUM(Table36[[#This Row],[Total LI Residential SF]:[Total Unrestricted Residential SF]])</f>
        <v>67100</v>
      </c>
      <c r="E32">
        <v>0</v>
      </c>
      <c r="F32">
        <v>67100</v>
      </c>
      <c r="G32">
        <v>2500</v>
      </c>
      <c r="H32">
        <v>69600</v>
      </c>
    </row>
    <row r="33" spans="1:8" x14ac:dyDescent="0.25">
      <c r="A33" t="s">
        <v>1491</v>
      </c>
      <c r="B33">
        <v>51760</v>
      </c>
      <c r="C33">
        <v>0</v>
      </c>
      <c r="D33">
        <f>SUM(Table36[[#This Row],[Total LI Residential SF]:[Total Unrestricted Residential SF]])</f>
        <v>51760</v>
      </c>
      <c r="E33">
        <v>0</v>
      </c>
      <c r="F33">
        <v>51760</v>
      </c>
      <c r="G33">
        <v>16000</v>
      </c>
      <c r="H33">
        <v>67760</v>
      </c>
    </row>
    <row r="34" spans="1:8" x14ac:dyDescent="0.25">
      <c r="A34" t="s">
        <v>1492</v>
      </c>
      <c r="B34">
        <v>51960</v>
      </c>
      <c r="C34">
        <v>0</v>
      </c>
      <c r="D34">
        <f>SUM(Table36[[#This Row],[Total LI Residential SF]:[Total Unrestricted Residential SF]])</f>
        <v>51960</v>
      </c>
      <c r="E34">
        <v>0</v>
      </c>
      <c r="F34">
        <v>51960</v>
      </c>
      <c r="G34">
        <v>2200</v>
      </c>
      <c r="H34">
        <v>54160</v>
      </c>
    </row>
    <row r="35" spans="1:8" x14ac:dyDescent="0.25">
      <c r="A35" t="s">
        <v>1493</v>
      </c>
      <c r="B35">
        <v>46504</v>
      </c>
      <c r="C35">
        <v>5432</v>
      </c>
      <c r="D35">
        <f>SUM(Table36[[#This Row],[Total LI Residential SF]:[Total Unrestricted Residential SF]])</f>
        <v>51936</v>
      </c>
      <c r="E35">
        <v>0</v>
      </c>
      <c r="F35">
        <v>51936</v>
      </c>
      <c r="G35">
        <v>2000</v>
      </c>
      <c r="H35">
        <v>53936</v>
      </c>
    </row>
    <row r="36" spans="1:8" x14ac:dyDescent="0.25">
      <c r="A36" t="s">
        <v>1495</v>
      </c>
      <c r="B36">
        <v>55300</v>
      </c>
      <c r="C36">
        <v>6500</v>
      </c>
      <c r="D36">
        <f>SUM(Table36[[#This Row],[Total LI Residential SF]:[Total Unrestricted Residential SF]])</f>
        <v>61800</v>
      </c>
      <c r="E36">
        <v>0</v>
      </c>
      <c r="F36">
        <v>61800</v>
      </c>
      <c r="G36">
        <v>2500</v>
      </c>
      <c r="H36">
        <v>64300</v>
      </c>
    </row>
    <row r="37" spans="1:8" x14ac:dyDescent="0.25">
      <c r="A37" t="s">
        <v>1496</v>
      </c>
      <c r="B37">
        <v>70100</v>
      </c>
      <c r="C37">
        <v>8500</v>
      </c>
      <c r="D37">
        <f>SUM(Table36[[#This Row],[Total LI Residential SF]:[Total Unrestricted Residential SF]])</f>
        <v>78600</v>
      </c>
      <c r="E37">
        <v>0</v>
      </c>
      <c r="F37">
        <v>78600</v>
      </c>
      <c r="G37">
        <v>2500</v>
      </c>
      <c r="H37">
        <v>81100</v>
      </c>
    </row>
    <row r="38" spans="1:8" x14ac:dyDescent="0.25">
      <c r="A38" t="s">
        <v>1497</v>
      </c>
      <c r="B38">
        <v>56135</v>
      </c>
      <c r="C38">
        <v>0</v>
      </c>
      <c r="D38">
        <f>SUM(Table36[[#This Row],[Total LI Residential SF]:[Total Unrestricted Residential SF]])</f>
        <v>56135</v>
      </c>
      <c r="E38">
        <v>685</v>
      </c>
      <c r="F38">
        <v>56820</v>
      </c>
      <c r="G38">
        <v>38970</v>
      </c>
      <c r="H38">
        <v>95790</v>
      </c>
    </row>
    <row r="39" spans="1:8" x14ac:dyDescent="0.25">
      <c r="A39" t="s">
        <v>1498</v>
      </c>
      <c r="B39">
        <v>33800</v>
      </c>
      <c r="C39">
        <v>5200</v>
      </c>
      <c r="D39">
        <f>SUM(Table36[[#This Row],[Total LI Residential SF]:[Total Unrestricted Residential SF]])</f>
        <v>39000</v>
      </c>
      <c r="E39">
        <v>0</v>
      </c>
      <c r="F39">
        <v>39000</v>
      </c>
      <c r="G39">
        <v>11700</v>
      </c>
      <c r="H39">
        <v>50700</v>
      </c>
    </row>
    <row r="40" spans="1:8" x14ac:dyDescent="0.25">
      <c r="A40" t="s">
        <v>1500</v>
      </c>
      <c r="B40">
        <v>41200</v>
      </c>
      <c r="C40">
        <v>0</v>
      </c>
      <c r="D40">
        <f>SUM(Table36[[#This Row],[Total LI Residential SF]:[Total Unrestricted Residential SF]])</f>
        <v>41200</v>
      </c>
      <c r="E40">
        <v>0</v>
      </c>
      <c r="F40">
        <v>41200</v>
      </c>
      <c r="G40">
        <v>13500</v>
      </c>
      <c r="H40">
        <v>54700</v>
      </c>
    </row>
    <row r="41" spans="1:8" x14ac:dyDescent="0.25">
      <c r="A41" t="s">
        <v>1501</v>
      </c>
      <c r="B41">
        <v>71626</v>
      </c>
      <c r="C41">
        <v>7846</v>
      </c>
      <c r="D41">
        <f>SUM(Table36[[#This Row],[Total LI Residential SF]:[Total Unrestricted Residential SF]])</f>
        <v>79472</v>
      </c>
      <c r="E41">
        <v>0</v>
      </c>
      <c r="F41">
        <v>79472</v>
      </c>
      <c r="H41">
        <v>79472</v>
      </c>
    </row>
    <row r="42" spans="1:8" x14ac:dyDescent="0.25">
      <c r="A42" t="s">
        <v>1502</v>
      </c>
      <c r="B42">
        <v>42164</v>
      </c>
      <c r="C42">
        <v>0</v>
      </c>
      <c r="D42">
        <f>SUM(Table36[[#This Row],[Total LI Residential SF]:[Total Unrestricted Residential SF]])</f>
        <v>42164</v>
      </c>
      <c r="E42">
        <v>0</v>
      </c>
      <c r="F42">
        <v>42164</v>
      </c>
      <c r="H42">
        <v>42164</v>
      </c>
    </row>
    <row r="43" spans="1:8" x14ac:dyDescent="0.25">
      <c r="A43" t="s">
        <v>1503</v>
      </c>
      <c r="B43">
        <v>46448</v>
      </c>
      <c r="C43">
        <v>0</v>
      </c>
      <c r="D43">
        <f>SUM(Table36[[#This Row],[Total LI Residential SF]:[Total Unrestricted Residential SF]])</f>
        <v>46448</v>
      </c>
      <c r="E43">
        <v>0</v>
      </c>
      <c r="F43">
        <v>46448</v>
      </c>
      <c r="H43">
        <v>46448</v>
      </c>
    </row>
    <row r="44" spans="1:8" x14ac:dyDescent="0.25">
      <c r="A44" t="s">
        <v>1504</v>
      </c>
      <c r="B44">
        <v>49350</v>
      </c>
      <c r="C44">
        <v>5350</v>
      </c>
      <c r="D44">
        <f>SUM(Table36[[#This Row],[Total LI Residential SF]:[Total Unrestricted Residential SF]])</f>
        <v>54700</v>
      </c>
      <c r="E44">
        <v>0</v>
      </c>
      <c r="F44">
        <v>54700</v>
      </c>
      <c r="H44">
        <v>54700</v>
      </c>
    </row>
    <row r="45" spans="1:8" x14ac:dyDescent="0.25">
      <c r="A45" t="s">
        <v>1505</v>
      </c>
      <c r="B45">
        <v>68976</v>
      </c>
      <c r="C45">
        <v>0</v>
      </c>
      <c r="D45">
        <f>SUM(Table36[[#This Row],[Total LI Residential SF]:[Total Unrestricted Residential SF]])</f>
        <v>68976</v>
      </c>
      <c r="E45">
        <v>0</v>
      </c>
      <c r="F45">
        <v>68976</v>
      </c>
      <c r="G45">
        <v>2400</v>
      </c>
      <c r="H45">
        <v>71376</v>
      </c>
    </row>
    <row r="46" spans="1:8" x14ac:dyDescent="0.25">
      <c r="A46" t="s">
        <v>1506</v>
      </c>
      <c r="B46">
        <v>55010</v>
      </c>
      <c r="C46">
        <v>0</v>
      </c>
      <c r="D46">
        <f>SUM(Table36[[#This Row],[Total LI Residential SF]:[Total Unrestricted Residential SF]])</f>
        <v>55010</v>
      </c>
      <c r="E46">
        <v>0</v>
      </c>
      <c r="F46">
        <v>55010</v>
      </c>
      <c r="G46">
        <v>5500</v>
      </c>
      <c r="H46">
        <v>60510</v>
      </c>
    </row>
    <row r="47" spans="1:8" x14ac:dyDescent="0.25">
      <c r="A47" t="s">
        <v>1507</v>
      </c>
      <c r="B47">
        <v>81792</v>
      </c>
      <c r="C47">
        <v>0</v>
      </c>
      <c r="D47">
        <f>SUM(Table36[[#This Row],[Total LI Residential SF]:[Total Unrestricted Residential SF]])</f>
        <v>81792</v>
      </c>
      <c r="E47">
        <v>0</v>
      </c>
      <c r="F47">
        <v>81792</v>
      </c>
      <c r="G47">
        <v>2954</v>
      </c>
      <c r="H47">
        <v>84746</v>
      </c>
    </row>
    <row r="48" spans="1:8" x14ac:dyDescent="0.25">
      <c r="A48" t="s">
        <v>1508</v>
      </c>
      <c r="B48">
        <v>82432</v>
      </c>
      <c r="C48">
        <v>0</v>
      </c>
      <c r="D48">
        <f>SUM(Table36[[#This Row],[Total LI Residential SF]:[Total Unrestricted Residential SF]])</f>
        <v>82432</v>
      </c>
      <c r="E48">
        <v>1861</v>
      </c>
      <c r="F48">
        <v>84293</v>
      </c>
      <c r="H48">
        <v>84293</v>
      </c>
    </row>
    <row r="49" spans="1:8" x14ac:dyDescent="0.25">
      <c r="A49" t="s">
        <v>1509</v>
      </c>
      <c r="B49">
        <v>56460</v>
      </c>
      <c r="C49">
        <v>5942</v>
      </c>
      <c r="D49">
        <f>SUM(Table36[[#This Row],[Total LI Residential SF]:[Total Unrestricted Residential SF]])</f>
        <v>62402</v>
      </c>
      <c r="E49">
        <v>1038</v>
      </c>
      <c r="F49">
        <v>63440</v>
      </c>
      <c r="G49">
        <v>9040</v>
      </c>
      <c r="H49">
        <v>72480</v>
      </c>
    </row>
    <row r="50" spans="1:8" x14ac:dyDescent="0.25">
      <c r="A50" t="s">
        <v>1510</v>
      </c>
      <c r="B50">
        <v>38945</v>
      </c>
      <c r="C50">
        <v>0</v>
      </c>
      <c r="D50">
        <f>SUM(Table36[[#This Row],[Total LI Residential SF]:[Total Unrestricted Residential SF]])</f>
        <v>38945</v>
      </c>
      <c r="E50">
        <v>0</v>
      </c>
      <c r="F50">
        <v>38945</v>
      </c>
      <c r="H50">
        <v>38945</v>
      </c>
    </row>
    <row r="51" spans="1:8" x14ac:dyDescent="0.25">
      <c r="A51" t="s">
        <v>1511</v>
      </c>
      <c r="B51">
        <v>59298</v>
      </c>
      <c r="C51">
        <v>0</v>
      </c>
      <c r="D51">
        <f>SUM(Table36[[#This Row],[Total LI Residential SF]:[Total Unrestricted Residential SF]])</f>
        <v>59298</v>
      </c>
      <c r="E51">
        <v>654</v>
      </c>
      <c r="F51">
        <v>59952</v>
      </c>
      <c r="H51">
        <v>59952</v>
      </c>
    </row>
    <row r="52" spans="1:8" x14ac:dyDescent="0.25">
      <c r="A52" t="s">
        <v>1512</v>
      </c>
      <c r="B52">
        <v>159800</v>
      </c>
      <c r="C52">
        <v>0</v>
      </c>
      <c r="D52">
        <f>SUM(Table36[[#This Row],[Total LI Residential SF]:[Total Unrestricted Residential SF]])</f>
        <v>159800</v>
      </c>
      <c r="E52">
        <v>0</v>
      </c>
      <c r="F52">
        <v>159800</v>
      </c>
      <c r="G52">
        <v>49830</v>
      </c>
      <c r="H52">
        <v>209630</v>
      </c>
    </row>
    <row r="53" spans="1:8" x14ac:dyDescent="0.25">
      <c r="A53" t="s">
        <v>1513</v>
      </c>
      <c r="B53">
        <v>159800</v>
      </c>
      <c r="C53">
        <v>0</v>
      </c>
      <c r="D53">
        <f>SUM(Table36[[#This Row],[Total LI Residential SF]:[Total Unrestricted Residential SF]])</f>
        <v>159800</v>
      </c>
      <c r="E53">
        <v>0</v>
      </c>
      <c r="F53">
        <v>159800</v>
      </c>
      <c r="G53">
        <v>49830</v>
      </c>
      <c r="H53">
        <v>209630</v>
      </c>
    </row>
    <row r="54" spans="1:8" x14ac:dyDescent="0.25">
      <c r="A54" t="s">
        <v>1514</v>
      </c>
      <c r="B54">
        <v>36404</v>
      </c>
      <c r="C54">
        <v>0</v>
      </c>
      <c r="D54">
        <f>SUM(Table36[[#This Row],[Total LI Residential SF]:[Total Unrestricted Residential SF]])</f>
        <v>36404</v>
      </c>
      <c r="E54">
        <v>0</v>
      </c>
      <c r="F54">
        <v>36404</v>
      </c>
      <c r="H54">
        <v>36404</v>
      </c>
    </row>
    <row r="55" spans="1:8" x14ac:dyDescent="0.25">
      <c r="A55" t="s">
        <v>1515</v>
      </c>
      <c r="B55">
        <v>64450</v>
      </c>
      <c r="C55">
        <v>6850</v>
      </c>
      <c r="D55">
        <f>SUM(Table36[[#This Row],[Total LI Residential SF]:[Total Unrestricted Residential SF]])</f>
        <v>71300</v>
      </c>
      <c r="E55">
        <v>0</v>
      </c>
      <c r="F55">
        <v>71300</v>
      </c>
      <c r="G55">
        <v>2500</v>
      </c>
      <c r="H55">
        <v>73800</v>
      </c>
    </row>
    <row r="56" spans="1:8" x14ac:dyDescent="0.25">
      <c r="A56" t="s">
        <v>1516</v>
      </c>
      <c r="B56">
        <v>43000</v>
      </c>
      <c r="C56">
        <v>5000</v>
      </c>
      <c r="D56">
        <f>SUM(Table36[[#This Row],[Total LI Residential SF]:[Total Unrestricted Residential SF]])</f>
        <v>48000</v>
      </c>
      <c r="E56">
        <v>0</v>
      </c>
      <c r="F56">
        <v>48000</v>
      </c>
      <c r="G56">
        <v>5949</v>
      </c>
      <c r="H56">
        <v>53949</v>
      </c>
    </row>
    <row r="57" spans="1:8" x14ac:dyDescent="0.25">
      <c r="A57" t="s">
        <v>1517</v>
      </c>
      <c r="B57">
        <v>83859</v>
      </c>
      <c r="C57">
        <v>0</v>
      </c>
      <c r="D57">
        <f>SUM(Table36[[#This Row],[Total LI Residential SF]:[Total Unrestricted Residential SF]])</f>
        <v>83859</v>
      </c>
      <c r="E57">
        <v>0</v>
      </c>
      <c r="F57">
        <v>83859</v>
      </c>
      <c r="G57">
        <v>81398</v>
      </c>
      <c r="H57">
        <v>165257</v>
      </c>
    </row>
    <row r="58" spans="1:8" x14ac:dyDescent="0.25">
      <c r="A58" t="s">
        <v>1518</v>
      </c>
      <c r="B58">
        <v>83859</v>
      </c>
      <c r="C58">
        <v>0</v>
      </c>
      <c r="D58">
        <f>SUM(Table36[[#This Row],[Total LI Residential SF]:[Total Unrestricted Residential SF]])</f>
        <v>83859</v>
      </c>
      <c r="E58">
        <v>0</v>
      </c>
      <c r="F58">
        <v>83859</v>
      </c>
      <c r="G58">
        <v>81398</v>
      </c>
      <c r="H58">
        <v>165257</v>
      </c>
    </row>
    <row r="59" spans="1:8" x14ac:dyDescent="0.25">
      <c r="A59" t="s">
        <v>1519</v>
      </c>
      <c r="B59">
        <v>65200</v>
      </c>
      <c r="C59">
        <v>16100</v>
      </c>
      <c r="D59">
        <f>SUM(Table36[[#This Row],[Total LI Residential SF]:[Total Unrestricted Residential SF]])</f>
        <v>81300</v>
      </c>
      <c r="E59">
        <v>0</v>
      </c>
      <c r="F59">
        <v>81300</v>
      </c>
      <c r="G59">
        <v>18000</v>
      </c>
      <c r="H59">
        <v>99300</v>
      </c>
    </row>
    <row r="60" spans="1:8" x14ac:dyDescent="0.25">
      <c r="A60" t="s">
        <v>1520</v>
      </c>
      <c r="B60">
        <v>54385</v>
      </c>
      <c r="C60">
        <v>0</v>
      </c>
      <c r="D60">
        <f>SUM(Table36[[#This Row],[Total LI Residential SF]:[Total Unrestricted Residential SF]])</f>
        <v>54385</v>
      </c>
      <c r="E60">
        <v>0</v>
      </c>
      <c r="F60">
        <v>54385</v>
      </c>
      <c r="G60">
        <v>3000</v>
      </c>
      <c r="H60">
        <v>57385</v>
      </c>
    </row>
    <row r="61" spans="1:8" x14ac:dyDescent="0.25">
      <c r="A61" t="s">
        <v>1521</v>
      </c>
      <c r="B61">
        <v>45100</v>
      </c>
      <c r="C61">
        <v>5150</v>
      </c>
      <c r="D61">
        <f>SUM(Table36[[#This Row],[Total LI Residential SF]:[Total Unrestricted Residential SF]])</f>
        <v>50250</v>
      </c>
      <c r="E61">
        <v>0</v>
      </c>
      <c r="F61">
        <v>50250</v>
      </c>
      <c r="G61">
        <v>28460</v>
      </c>
      <c r="H61">
        <v>78710</v>
      </c>
    </row>
    <row r="62" spans="1:8" x14ac:dyDescent="0.25">
      <c r="A62" t="s">
        <v>1522</v>
      </c>
      <c r="B62">
        <v>72350</v>
      </c>
      <c r="C62">
        <v>0</v>
      </c>
      <c r="D62">
        <f>SUM(Table36[[#This Row],[Total LI Residential SF]:[Total Unrestricted Residential SF]])</f>
        <v>72350</v>
      </c>
      <c r="E62">
        <v>0</v>
      </c>
      <c r="F62">
        <v>72350</v>
      </c>
      <c r="G62">
        <v>4100</v>
      </c>
      <c r="H62">
        <v>76450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6B6B5-3C1E-4C67-A343-82852BB59E13}">
  <dimension ref="A1:C123"/>
  <sheetViews>
    <sheetView topLeftCell="A2" workbookViewId="0">
      <selection activeCell="E14" sqref="E14"/>
    </sheetView>
  </sheetViews>
  <sheetFormatPr defaultRowHeight="15" x14ac:dyDescent="0.25"/>
  <cols>
    <col min="1" max="1" width="30.140625" bestFit="1" customWidth="1"/>
    <col min="2" max="2" width="11.85546875" bestFit="1" customWidth="1"/>
    <col min="3" max="3" width="56.5703125" bestFit="1" customWidth="1"/>
  </cols>
  <sheetData>
    <row r="1" spans="1:3" x14ac:dyDescent="0.25">
      <c r="A1" t="s">
        <v>1533</v>
      </c>
      <c r="B1" t="s">
        <v>1540</v>
      </c>
      <c r="C1" t="s">
        <v>1541</v>
      </c>
    </row>
    <row r="2" spans="1:3" x14ac:dyDescent="0.25">
      <c r="A2" s="1" t="s">
        <v>1494</v>
      </c>
      <c r="B2">
        <v>2196</v>
      </c>
      <c r="C2" s="1" t="s">
        <v>1431</v>
      </c>
    </row>
    <row r="3" spans="1:3" x14ac:dyDescent="0.25">
      <c r="A3" s="1" t="s">
        <v>1494</v>
      </c>
      <c r="B3">
        <v>62766</v>
      </c>
      <c r="C3" s="1" t="s">
        <v>1395</v>
      </c>
    </row>
    <row r="4" spans="1:3" x14ac:dyDescent="0.25">
      <c r="A4" s="1" t="s">
        <v>1499</v>
      </c>
      <c r="B4">
        <v>2164</v>
      </c>
      <c r="C4" s="1" t="s">
        <v>1431</v>
      </c>
    </row>
    <row r="5" spans="1:3" x14ac:dyDescent="0.25">
      <c r="A5" s="1" t="s">
        <v>1499</v>
      </c>
      <c r="B5">
        <v>76552</v>
      </c>
      <c r="C5" s="1" t="s">
        <v>1395</v>
      </c>
    </row>
    <row r="6" spans="1:3" x14ac:dyDescent="0.25">
      <c r="A6" s="1" t="s">
        <v>1462</v>
      </c>
      <c r="B6">
        <v>19630</v>
      </c>
      <c r="C6" s="1" t="s">
        <v>1431</v>
      </c>
    </row>
    <row r="7" spans="1:3" x14ac:dyDescent="0.25">
      <c r="A7" s="1" t="s">
        <v>1462</v>
      </c>
      <c r="B7">
        <v>81280</v>
      </c>
      <c r="C7" s="1" t="s">
        <v>1395</v>
      </c>
    </row>
    <row r="8" spans="1:3" x14ac:dyDescent="0.25">
      <c r="A8" s="1" t="s">
        <v>1463</v>
      </c>
      <c r="B8">
        <v>3500</v>
      </c>
      <c r="C8" s="1" t="s">
        <v>1431</v>
      </c>
    </row>
    <row r="9" spans="1:3" x14ac:dyDescent="0.25">
      <c r="A9" s="1" t="s">
        <v>1463</v>
      </c>
      <c r="B9">
        <v>65150</v>
      </c>
      <c r="C9" s="1" t="s">
        <v>1395</v>
      </c>
    </row>
    <row r="10" spans="1:3" x14ac:dyDescent="0.25">
      <c r="A10" s="1" t="s">
        <v>1464</v>
      </c>
      <c r="B10">
        <v>3500</v>
      </c>
      <c r="C10" s="1" t="s">
        <v>1431</v>
      </c>
    </row>
    <row r="11" spans="1:3" x14ac:dyDescent="0.25">
      <c r="A11" s="1" t="s">
        <v>1464</v>
      </c>
      <c r="B11">
        <v>69084</v>
      </c>
      <c r="C11" s="1" t="s">
        <v>1395</v>
      </c>
    </row>
    <row r="12" spans="1:3" x14ac:dyDescent="0.25">
      <c r="A12" s="1" t="s">
        <v>1465</v>
      </c>
      <c r="B12">
        <v>114900</v>
      </c>
      <c r="C12" s="1" t="s">
        <v>1395</v>
      </c>
    </row>
    <row r="13" spans="1:3" x14ac:dyDescent="0.25">
      <c r="A13" s="1" t="s">
        <v>1465</v>
      </c>
      <c r="B13">
        <v>2500</v>
      </c>
      <c r="C13" s="1" t="s">
        <v>1431</v>
      </c>
    </row>
    <row r="14" spans="1:3" x14ac:dyDescent="0.25">
      <c r="A14" s="1" t="s">
        <v>1466</v>
      </c>
      <c r="B14">
        <v>2200</v>
      </c>
      <c r="C14" s="1" t="s">
        <v>1431</v>
      </c>
    </row>
    <row r="15" spans="1:3" x14ac:dyDescent="0.25">
      <c r="A15" s="1" t="s">
        <v>1466</v>
      </c>
      <c r="B15">
        <v>48088</v>
      </c>
      <c r="C15" s="1" t="s">
        <v>1395</v>
      </c>
    </row>
    <row r="16" spans="1:3" x14ac:dyDescent="0.25">
      <c r="A16" s="1" t="s">
        <v>1467</v>
      </c>
      <c r="B16">
        <v>2955</v>
      </c>
      <c r="C16" s="1" t="s">
        <v>1431</v>
      </c>
    </row>
    <row r="17" spans="1:3" x14ac:dyDescent="0.25">
      <c r="A17" s="1" t="s">
        <v>1467</v>
      </c>
      <c r="B17">
        <v>45155</v>
      </c>
      <c r="C17" s="1" t="s">
        <v>1395</v>
      </c>
    </row>
    <row r="18" spans="1:3" x14ac:dyDescent="0.25">
      <c r="A18" s="1" t="s">
        <v>1468</v>
      </c>
      <c r="B18">
        <v>2200</v>
      </c>
      <c r="C18" s="1" t="s">
        <v>1431</v>
      </c>
    </row>
    <row r="19" spans="1:3" x14ac:dyDescent="0.25">
      <c r="A19" s="1" t="s">
        <v>1468</v>
      </c>
      <c r="B19">
        <v>51120</v>
      </c>
      <c r="C19" s="1" t="s">
        <v>1395</v>
      </c>
    </row>
    <row r="20" spans="1:3" x14ac:dyDescent="0.25">
      <c r="A20" s="1" t="s">
        <v>1469</v>
      </c>
      <c r="B20">
        <v>14250</v>
      </c>
      <c r="C20" s="1" t="s">
        <v>1431</v>
      </c>
    </row>
    <row r="21" spans="1:3" x14ac:dyDescent="0.25">
      <c r="A21" s="1" t="s">
        <v>1469</v>
      </c>
      <c r="B21">
        <v>58650</v>
      </c>
      <c r="C21" s="1" t="s">
        <v>1395</v>
      </c>
    </row>
    <row r="22" spans="1:3" x14ac:dyDescent="0.25">
      <c r="A22" s="1" t="s">
        <v>1470</v>
      </c>
      <c r="B22">
        <v>3336</v>
      </c>
      <c r="C22" s="1" t="s">
        <v>1431</v>
      </c>
    </row>
    <row r="23" spans="1:3" x14ac:dyDescent="0.25">
      <c r="A23" s="1" t="s">
        <v>1470</v>
      </c>
      <c r="B23">
        <v>47988</v>
      </c>
      <c r="C23" s="1" t="s">
        <v>1395</v>
      </c>
    </row>
    <row r="24" spans="1:3" x14ac:dyDescent="0.25">
      <c r="A24" s="1" t="s">
        <v>1471</v>
      </c>
      <c r="B24">
        <v>1880</v>
      </c>
      <c r="C24" s="1" t="s">
        <v>1431</v>
      </c>
    </row>
    <row r="25" spans="1:3" x14ac:dyDescent="0.25">
      <c r="A25" s="1" t="s">
        <v>1471</v>
      </c>
      <c r="B25">
        <v>53444</v>
      </c>
      <c r="C25" s="1" t="s">
        <v>1395</v>
      </c>
    </row>
    <row r="26" spans="1:3" x14ac:dyDescent="0.25">
      <c r="A26" s="1" t="s">
        <v>1472</v>
      </c>
      <c r="B26">
        <v>1880</v>
      </c>
      <c r="C26" s="1" t="s">
        <v>1431</v>
      </c>
    </row>
    <row r="27" spans="1:3" x14ac:dyDescent="0.25">
      <c r="A27" s="1" t="s">
        <v>1472</v>
      </c>
      <c r="B27">
        <v>53444</v>
      </c>
      <c r="C27" s="1" t="s">
        <v>1395</v>
      </c>
    </row>
    <row r="28" spans="1:3" x14ac:dyDescent="0.25">
      <c r="A28" s="1" t="s">
        <v>1473</v>
      </c>
      <c r="B28">
        <v>1880</v>
      </c>
      <c r="C28" s="1" t="s">
        <v>1431</v>
      </c>
    </row>
    <row r="29" spans="1:3" x14ac:dyDescent="0.25">
      <c r="A29" s="1" t="s">
        <v>1473</v>
      </c>
      <c r="B29">
        <v>49692</v>
      </c>
      <c r="C29" s="1" t="s">
        <v>1395</v>
      </c>
    </row>
    <row r="30" spans="1:3" x14ac:dyDescent="0.25">
      <c r="A30" s="1" t="s">
        <v>1474</v>
      </c>
      <c r="B30">
        <v>16795.980070000001</v>
      </c>
      <c r="C30" s="1" t="s">
        <v>1431</v>
      </c>
    </row>
    <row r="31" spans="1:3" x14ac:dyDescent="0.25">
      <c r="A31" s="1" t="s">
        <v>1474</v>
      </c>
      <c r="B31">
        <v>94731.980070000005</v>
      </c>
      <c r="C31" s="1" t="s">
        <v>1395</v>
      </c>
    </row>
    <row r="32" spans="1:3" x14ac:dyDescent="0.25">
      <c r="A32" s="1" t="s">
        <v>1475</v>
      </c>
      <c r="B32">
        <v>100754.0214</v>
      </c>
      <c r="C32" s="1" t="s">
        <v>1395</v>
      </c>
    </row>
    <row r="33" spans="1:3" x14ac:dyDescent="0.25">
      <c r="A33" s="1" t="s">
        <v>1475</v>
      </c>
      <c r="B33">
        <v>19050.021390000002</v>
      </c>
      <c r="C33" s="1" t="s">
        <v>1431</v>
      </c>
    </row>
    <row r="34" spans="1:3" x14ac:dyDescent="0.25">
      <c r="A34" s="1" t="s">
        <v>1476</v>
      </c>
      <c r="B34">
        <v>46688</v>
      </c>
      <c r="C34" s="1" t="s">
        <v>1395</v>
      </c>
    </row>
    <row r="35" spans="1:3" x14ac:dyDescent="0.25">
      <c r="A35" s="1" t="s">
        <v>1476</v>
      </c>
      <c r="B35">
        <v>7613</v>
      </c>
      <c r="C35" s="1" t="s">
        <v>1431</v>
      </c>
    </row>
    <row r="36" spans="1:3" x14ac:dyDescent="0.25">
      <c r="A36" s="1" t="s">
        <v>1477</v>
      </c>
      <c r="C36" s="1" t="s">
        <v>1431</v>
      </c>
    </row>
    <row r="37" spans="1:3" x14ac:dyDescent="0.25">
      <c r="A37" s="1" t="s">
        <v>1477</v>
      </c>
      <c r="B37">
        <v>59278</v>
      </c>
      <c r="C37" s="1" t="s">
        <v>1395</v>
      </c>
    </row>
    <row r="38" spans="1:3" x14ac:dyDescent="0.25">
      <c r="A38" s="1" t="s">
        <v>1478</v>
      </c>
      <c r="B38">
        <v>3450</v>
      </c>
      <c r="C38" s="1" t="s">
        <v>1431</v>
      </c>
    </row>
    <row r="39" spans="1:3" x14ac:dyDescent="0.25">
      <c r="A39" s="1" t="s">
        <v>1478</v>
      </c>
      <c r="B39">
        <v>58908</v>
      </c>
      <c r="C39" s="1" t="s">
        <v>1395</v>
      </c>
    </row>
    <row r="40" spans="1:3" x14ac:dyDescent="0.25">
      <c r="A40" s="1" t="s">
        <v>1479</v>
      </c>
      <c r="B40">
        <v>13434</v>
      </c>
      <c r="C40" s="1" t="s">
        <v>1431</v>
      </c>
    </row>
    <row r="41" spans="1:3" x14ac:dyDescent="0.25">
      <c r="A41" s="1" t="s">
        <v>1479</v>
      </c>
      <c r="B41">
        <v>53400</v>
      </c>
      <c r="C41" s="1" t="s">
        <v>1395</v>
      </c>
    </row>
    <row r="42" spans="1:3" x14ac:dyDescent="0.25">
      <c r="A42" s="1" t="s">
        <v>1480</v>
      </c>
      <c r="B42">
        <v>21513</v>
      </c>
      <c r="C42" s="1" t="s">
        <v>1431</v>
      </c>
    </row>
    <row r="43" spans="1:3" x14ac:dyDescent="0.25">
      <c r="A43" s="1" t="s">
        <v>1480</v>
      </c>
      <c r="B43">
        <v>68133</v>
      </c>
      <c r="C43" s="1" t="s">
        <v>1395</v>
      </c>
    </row>
    <row r="44" spans="1:3" x14ac:dyDescent="0.25">
      <c r="A44" s="1" t="s">
        <v>1481</v>
      </c>
      <c r="B44">
        <v>5000</v>
      </c>
      <c r="C44" s="1" t="s">
        <v>1431</v>
      </c>
    </row>
    <row r="45" spans="1:3" x14ac:dyDescent="0.25">
      <c r="A45" s="1" t="s">
        <v>1481</v>
      </c>
      <c r="B45">
        <v>72500</v>
      </c>
      <c r="C45" s="1" t="s">
        <v>1395</v>
      </c>
    </row>
    <row r="46" spans="1:3" x14ac:dyDescent="0.25">
      <c r="A46" s="1" t="s">
        <v>1482</v>
      </c>
      <c r="B46">
        <v>31078</v>
      </c>
      <c r="C46" s="1" t="s">
        <v>1395</v>
      </c>
    </row>
    <row r="47" spans="1:3" x14ac:dyDescent="0.25">
      <c r="A47" s="1" t="s">
        <v>1482</v>
      </c>
      <c r="B47">
        <v>6428</v>
      </c>
      <c r="C47" s="1" t="s">
        <v>1431</v>
      </c>
    </row>
    <row r="48" spans="1:3" x14ac:dyDescent="0.25">
      <c r="A48" s="1" t="s">
        <v>1483</v>
      </c>
      <c r="B48">
        <v>1728</v>
      </c>
      <c r="C48" s="1" t="s">
        <v>1431</v>
      </c>
    </row>
    <row r="49" spans="1:3" x14ac:dyDescent="0.25">
      <c r="A49" s="1" t="s">
        <v>1483</v>
      </c>
      <c r="B49">
        <v>93660</v>
      </c>
      <c r="C49" s="1" t="s">
        <v>1395</v>
      </c>
    </row>
    <row r="50" spans="1:3" x14ac:dyDescent="0.25">
      <c r="A50" s="1" t="s">
        <v>1484</v>
      </c>
      <c r="B50">
        <v>10041</v>
      </c>
      <c r="C50" s="1" t="s">
        <v>1431</v>
      </c>
    </row>
    <row r="51" spans="1:3" x14ac:dyDescent="0.25">
      <c r="A51" s="1" t="s">
        <v>1484</v>
      </c>
      <c r="B51">
        <v>69857</v>
      </c>
      <c r="C51" s="1" t="s">
        <v>1395</v>
      </c>
    </row>
    <row r="52" spans="1:3" x14ac:dyDescent="0.25">
      <c r="A52" s="1" t="s">
        <v>1485</v>
      </c>
      <c r="B52">
        <v>12707</v>
      </c>
      <c r="C52" s="1" t="s">
        <v>1431</v>
      </c>
    </row>
    <row r="53" spans="1:3" x14ac:dyDescent="0.25">
      <c r="A53" s="1" t="s">
        <v>1485</v>
      </c>
      <c r="B53">
        <v>65342</v>
      </c>
      <c r="C53" s="1" t="s">
        <v>1395</v>
      </c>
    </row>
    <row r="54" spans="1:3" x14ac:dyDescent="0.25">
      <c r="A54" s="1" t="s">
        <v>1486</v>
      </c>
      <c r="B54">
        <v>18942</v>
      </c>
      <c r="C54" s="1" t="s">
        <v>1431</v>
      </c>
    </row>
    <row r="55" spans="1:3" x14ac:dyDescent="0.25">
      <c r="A55" s="1" t="s">
        <v>1486</v>
      </c>
      <c r="B55">
        <v>73678</v>
      </c>
      <c r="C55" s="1" t="s">
        <v>1395</v>
      </c>
    </row>
    <row r="56" spans="1:3" x14ac:dyDescent="0.25">
      <c r="A56" s="1" t="s">
        <v>1487</v>
      </c>
      <c r="C56" s="1" t="s">
        <v>1431</v>
      </c>
    </row>
    <row r="57" spans="1:3" x14ac:dyDescent="0.25">
      <c r="A57" s="1" t="s">
        <v>1487</v>
      </c>
      <c r="B57">
        <v>70752</v>
      </c>
      <c r="C57" s="1" t="s">
        <v>1395</v>
      </c>
    </row>
    <row r="58" spans="1:3" x14ac:dyDescent="0.25">
      <c r="A58" s="1" t="s">
        <v>1488</v>
      </c>
      <c r="B58">
        <v>16136</v>
      </c>
      <c r="C58" s="1" t="s">
        <v>1431</v>
      </c>
    </row>
    <row r="59" spans="1:3" x14ac:dyDescent="0.25">
      <c r="A59" s="1" t="s">
        <v>1488</v>
      </c>
      <c r="B59">
        <v>78624</v>
      </c>
      <c r="C59" s="1" t="s">
        <v>1395</v>
      </c>
    </row>
    <row r="60" spans="1:3" x14ac:dyDescent="0.25">
      <c r="A60" s="1" t="s">
        <v>1489</v>
      </c>
      <c r="B60">
        <v>3000</v>
      </c>
      <c r="C60" s="1" t="s">
        <v>1431</v>
      </c>
    </row>
    <row r="61" spans="1:3" x14ac:dyDescent="0.25">
      <c r="A61" s="1" t="s">
        <v>1489</v>
      </c>
      <c r="B61">
        <v>55580</v>
      </c>
      <c r="C61" s="1" t="s">
        <v>1395</v>
      </c>
    </row>
    <row r="62" spans="1:3" x14ac:dyDescent="0.25">
      <c r="A62" s="1" t="s">
        <v>1490</v>
      </c>
      <c r="B62">
        <v>2500</v>
      </c>
      <c r="C62" s="1" t="s">
        <v>1431</v>
      </c>
    </row>
    <row r="63" spans="1:3" x14ac:dyDescent="0.25">
      <c r="A63" s="1" t="s">
        <v>1490</v>
      </c>
      <c r="B63">
        <v>69600</v>
      </c>
      <c r="C63" s="1" t="s">
        <v>1395</v>
      </c>
    </row>
    <row r="64" spans="1:3" x14ac:dyDescent="0.25">
      <c r="A64" s="1" t="s">
        <v>1491</v>
      </c>
      <c r="B64">
        <v>16000</v>
      </c>
      <c r="C64" s="1" t="s">
        <v>1431</v>
      </c>
    </row>
    <row r="65" spans="1:3" x14ac:dyDescent="0.25">
      <c r="A65" s="1" t="s">
        <v>1491</v>
      </c>
      <c r="B65">
        <v>67760</v>
      </c>
      <c r="C65" s="1" t="s">
        <v>1395</v>
      </c>
    </row>
    <row r="66" spans="1:3" x14ac:dyDescent="0.25">
      <c r="A66" s="1" t="s">
        <v>1492</v>
      </c>
      <c r="B66">
        <v>2200</v>
      </c>
      <c r="C66" s="1" t="s">
        <v>1431</v>
      </c>
    </row>
    <row r="67" spans="1:3" x14ac:dyDescent="0.25">
      <c r="A67" s="1" t="s">
        <v>1492</v>
      </c>
      <c r="B67">
        <v>54160</v>
      </c>
      <c r="C67" s="1" t="s">
        <v>1395</v>
      </c>
    </row>
    <row r="68" spans="1:3" x14ac:dyDescent="0.25">
      <c r="A68" s="1" t="s">
        <v>1493</v>
      </c>
      <c r="B68">
        <v>2000</v>
      </c>
      <c r="C68" s="1" t="s">
        <v>1431</v>
      </c>
    </row>
    <row r="69" spans="1:3" x14ac:dyDescent="0.25">
      <c r="A69" s="1" t="s">
        <v>1493</v>
      </c>
      <c r="B69">
        <v>53936</v>
      </c>
      <c r="C69" s="1" t="s">
        <v>1395</v>
      </c>
    </row>
    <row r="70" spans="1:3" x14ac:dyDescent="0.25">
      <c r="A70" s="1" t="s">
        <v>1495</v>
      </c>
      <c r="B70">
        <v>2500</v>
      </c>
      <c r="C70" s="1" t="s">
        <v>1431</v>
      </c>
    </row>
    <row r="71" spans="1:3" x14ac:dyDescent="0.25">
      <c r="A71" s="1" t="s">
        <v>1495</v>
      </c>
      <c r="B71">
        <v>64300</v>
      </c>
      <c r="C71" s="1" t="s">
        <v>1395</v>
      </c>
    </row>
    <row r="72" spans="1:3" x14ac:dyDescent="0.25">
      <c r="A72" s="1" t="s">
        <v>1496</v>
      </c>
      <c r="B72">
        <v>2500</v>
      </c>
      <c r="C72" s="1" t="s">
        <v>1431</v>
      </c>
    </row>
    <row r="73" spans="1:3" x14ac:dyDescent="0.25">
      <c r="A73" s="1" t="s">
        <v>1496</v>
      </c>
      <c r="B73">
        <v>81100</v>
      </c>
      <c r="C73" s="1" t="s">
        <v>1395</v>
      </c>
    </row>
    <row r="74" spans="1:3" x14ac:dyDescent="0.25">
      <c r="A74" s="1" t="s">
        <v>1497</v>
      </c>
      <c r="B74">
        <v>38970</v>
      </c>
      <c r="C74" s="1" t="s">
        <v>1431</v>
      </c>
    </row>
    <row r="75" spans="1:3" x14ac:dyDescent="0.25">
      <c r="A75" s="1" t="s">
        <v>1497</v>
      </c>
      <c r="B75">
        <v>95790</v>
      </c>
      <c r="C75" s="1" t="s">
        <v>1395</v>
      </c>
    </row>
    <row r="76" spans="1:3" x14ac:dyDescent="0.25">
      <c r="A76" s="1" t="s">
        <v>1498</v>
      </c>
      <c r="B76">
        <v>11700</v>
      </c>
      <c r="C76" s="1" t="s">
        <v>1431</v>
      </c>
    </row>
    <row r="77" spans="1:3" x14ac:dyDescent="0.25">
      <c r="A77" s="1" t="s">
        <v>1498</v>
      </c>
      <c r="B77">
        <v>50700</v>
      </c>
      <c r="C77" s="1" t="s">
        <v>1395</v>
      </c>
    </row>
    <row r="78" spans="1:3" x14ac:dyDescent="0.25">
      <c r="A78" s="1" t="s">
        <v>1500</v>
      </c>
      <c r="B78">
        <v>13500</v>
      </c>
      <c r="C78" s="1" t="s">
        <v>1431</v>
      </c>
    </row>
    <row r="79" spans="1:3" x14ac:dyDescent="0.25">
      <c r="A79" s="1" t="s">
        <v>1500</v>
      </c>
      <c r="B79">
        <v>54700</v>
      </c>
      <c r="C79" s="1" t="s">
        <v>1395</v>
      </c>
    </row>
    <row r="80" spans="1:3" x14ac:dyDescent="0.25">
      <c r="A80" s="1" t="s">
        <v>1501</v>
      </c>
      <c r="C80" s="1" t="s">
        <v>1431</v>
      </c>
    </row>
    <row r="81" spans="1:3" x14ac:dyDescent="0.25">
      <c r="A81" s="1" t="s">
        <v>1501</v>
      </c>
      <c r="B81">
        <v>79472</v>
      </c>
      <c r="C81" s="1" t="s">
        <v>1395</v>
      </c>
    </row>
    <row r="82" spans="1:3" x14ac:dyDescent="0.25">
      <c r="A82" s="1" t="s">
        <v>1502</v>
      </c>
      <c r="C82" s="1" t="s">
        <v>1431</v>
      </c>
    </row>
    <row r="83" spans="1:3" x14ac:dyDescent="0.25">
      <c r="A83" s="1" t="s">
        <v>1502</v>
      </c>
      <c r="B83">
        <v>42164</v>
      </c>
      <c r="C83" s="1" t="s">
        <v>1395</v>
      </c>
    </row>
    <row r="84" spans="1:3" x14ac:dyDescent="0.25">
      <c r="A84" s="1" t="s">
        <v>1503</v>
      </c>
      <c r="C84" s="1" t="s">
        <v>1431</v>
      </c>
    </row>
    <row r="85" spans="1:3" x14ac:dyDescent="0.25">
      <c r="A85" s="1" t="s">
        <v>1503</v>
      </c>
      <c r="B85">
        <v>46448</v>
      </c>
      <c r="C85" s="1" t="s">
        <v>1395</v>
      </c>
    </row>
    <row r="86" spans="1:3" x14ac:dyDescent="0.25">
      <c r="A86" s="1" t="s">
        <v>1504</v>
      </c>
      <c r="C86" s="1" t="s">
        <v>1431</v>
      </c>
    </row>
    <row r="87" spans="1:3" x14ac:dyDescent="0.25">
      <c r="A87" s="1" t="s">
        <v>1504</v>
      </c>
      <c r="B87">
        <v>54700</v>
      </c>
      <c r="C87" s="1" t="s">
        <v>1395</v>
      </c>
    </row>
    <row r="88" spans="1:3" x14ac:dyDescent="0.25">
      <c r="A88" s="1" t="s">
        <v>1505</v>
      </c>
      <c r="B88">
        <v>2400</v>
      </c>
      <c r="C88" s="1" t="s">
        <v>1431</v>
      </c>
    </row>
    <row r="89" spans="1:3" x14ac:dyDescent="0.25">
      <c r="A89" s="1" t="s">
        <v>1505</v>
      </c>
      <c r="B89">
        <v>71376</v>
      </c>
      <c r="C89" s="1" t="s">
        <v>1395</v>
      </c>
    </row>
    <row r="90" spans="1:3" x14ac:dyDescent="0.25">
      <c r="A90" s="1" t="s">
        <v>1506</v>
      </c>
      <c r="B90">
        <v>5500</v>
      </c>
      <c r="C90" s="1" t="s">
        <v>1431</v>
      </c>
    </row>
    <row r="91" spans="1:3" x14ac:dyDescent="0.25">
      <c r="A91" s="1" t="s">
        <v>1506</v>
      </c>
      <c r="B91">
        <v>60510</v>
      </c>
      <c r="C91" s="1" t="s">
        <v>1395</v>
      </c>
    </row>
    <row r="92" spans="1:3" x14ac:dyDescent="0.25">
      <c r="A92" s="1" t="s">
        <v>1507</v>
      </c>
      <c r="B92">
        <v>2954</v>
      </c>
      <c r="C92" s="1" t="s">
        <v>1431</v>
      </c>
    </row>
    <row r="93" spans="1:3" x14ac:dyDescent="0.25">
      <c r="A93" s="1" t="s">
        <v>1507</v>
      </c>
      <c r="B93">
        <v>84746</v>
      </c>
      <c r="C93" s="1" t="s">
        <v>1395</v>
      </c>
    </row>
    <row r="94" spans="1:3" x14ac:dyDescent="0.25">
      <c r="A94" s="1" t="s">
        <v>1508</v>
      </c>
      <c r="C94" s="1" t="s">
        <v>1431</v>
      </c>
    </row>
    <row r="95" spans="1:3" x14ac:dyDescent="0.25">
      <c r="A95" s="1" t="s">
        <v>1508</v>
      </c>
      <c r="B95">
        <v>84293</v>
      </c>
      <c r="C95" s="1" t="s">
        <v>1395</v>
      </c>
    </row>
    <row r="96" spans="1:3" x14ac:dyDescent="0.25">
      <c r="A96" s="1" t="s">
        <v>1509</v>
      </c>
      <c r="B96">
        <v>72480</v>
      </c>
      <c r="C96" s="1" t="s">
        <v>1395</v>
      </c>
    </row>
    <row r="97" spans="1:3" x14ac:dyDescent="0.25">
      <c r="A97" s="1" t="s">
        <v>1509</v>
      </c>
      <c r="B97">
        <v>9040</v>
      </c>
      <c r="C97" s="1" t="s">
        <v>1431</v>
      </c>
    </row>
    <row r="98" spans="1:3" x14ac:dyDescent="0.25">
      <c r="A98" s="1" t="s">
        <v>1510</v>
      </c>
      <c r="C98" s="1" t="s">
        <v>1431</v>
      </c>
    </row>
    <row r="99" spans="1:3" x14ac:dyDescent="0.25">
      <c r="A99" s="1" t="s">
        <v>1510</v>
      </c>
      <c r="B99">
        <v>38945</v>
      </c>
      <c r="C99" s="1" t="s">
        <v>1395</v>
      </c>
    </row>
    <row r="100" spans="1:3" x14ac:dyDescent="0.25">
      <c r="A100" s="1" t="s">
        <v>1511</v>
      </c>
      <c r="C100" s="1" t="s">
        <v>1431</v>
      </c>
    </row>
    <row r="101" spans="1:3" x14ac:dyDescent="0.25">
      <c r="A101" s="1" t="s">
        <v>1511</v>
      </c>
      <c r="B101">
        <v>59952</v>
      </c>
      <c r="C101" s="1" t="s">
        <v>1395</v>
      </c>
    </row>
    <row r="102" spans="1:3" x14ac:dyDescent="0.25">
      <c r="A102" s="1" t="s">
        <v>1512</v>
      </c>
      <c r="B102">
        <v>209630</v>
      </c>
      <c r="C102" s="1" t="s">
        <v>1395</v>
      </c>
    </row>
    <row r="103" spans="1:3" x14ac:dyDescent="0.25">
      <c r="A103" s="1" t="s">
        <v>1512</v>
      </c>
      <c r="B103">
        <v>49830</v>
      </c>
      <c r="C103" s="1" t="s">
        <v>1431</v>
      </c>
    </row>
    <row r="104" spans="1:3" x14ac:dyDescent="0.25">
      <c r="A104" s="1" t="s">
        <v>1513</v>
      </c>
      <c r="B104">
        <v>209630</v>
      </c>
      <c r="C104" s="1" t="s">
        <v>1395</v>
      </c>
    </row>
    <row r="105" spans="1:3" x14ac:dyDescent="0.25">
      <c r="A105" s="1" t="s">
        <v>1513</v>
      </c>
      <c r="B105">
        <v>49830</v>
      </c>
      <c r="C105" s="1" t="s">
        <v>1431</v>
      </c>
    </row>
    <row r="106" spans="1:3" x14ac:dyDescent="0.25">
      <c r="A106" s="1" t="s">
        <v>1514</v>
      </c>
      <c r="C106" s="1" t="s">
        <v>1431</v>
      </c>
    </row>
    <row r="107" spans="1:3" x14ac:dyDescent="0.25">
      <c r="A107" s="1" t="s">
        <v>1514</v>
      </c>
      <c r="B107">
        <v>36404</v>
      </c>
      <c r="C107" s="1" t="s">
        <v>1395</v>
      </c>
    </row>
    <row r="108" spans="1:3" x14ac:dyDescent="0.25">
      <c r="A108" s="1" t="s">
        <v>1515</v>
      </c>
      <c r="B108">
        <v>2500</v>
      </c>
      <c r="C108" s="1" t="s">
        <v>1431</v>
      </c>
    </row>
    <row r="109" spans="1:3" x14ac:dyDescent="0.25">
      <c r="A109" s="1" t="s">
        <v>1515</v>
      </c>
      <c r="B109">
        <v>73800</v>
      </c>
      <c r="C109" s="1" t="s">
        <v>1395</v>
      </c>
    </row>
    <row r="110" spans="1:3" x14ac:dyDescent="0.25">
      <c r="A110" s="1" t="s">
        <v>1516</v>
      </c>
      <c r="B110">
        <v>53949</v>
      </c>
      <c r="C110" s="1" t="s">
        <v>1395</v>
      </c>
    </row>
    <row r="111" spans="1:3" x14ac:dyDescent="0.25">
      <c r="A111" s="1" t="s">
        <v>1516</v>
      </c>
      <c r="B111">
        <v>5949</v>
      </c>
      <c r="C111" s="1" t="s">
        <v>1431</v>
      </c>
    </row>
    <row r="112" spans="1:3" x14ac:dyDescent="0.25">
      <c r="A112" s="1" t="s">
        <v>1517</v>
      </c>
      <c r="B112">
        <v>165257</v>
      </c>
      <c r="C112" s="1" t="s">
        <v>1395</v>
      </c>
    </row>
    <row r="113" spans="1:3" x14ac:dyDescent="0.25">
      <c r="A113" s="1" t="s">
        <v>1517</v>
      </c>
      <c r="B113">
        <v>81398</v>
      </c>
      <c r="C113" s="1" t="s">
        <v>1431</v>
      </c>
    </row>
    <row r="114" spans="1:3" x14ac:dyDescent="0.25">
      <c r="A114" s="1" t="s">
        <v>1518</v>
      </c>
      <c r="B114">
        <v>165257</v>
      </c>
      <c r="C114" s="1" t="s">
        <v>1395</v>
      </c>
    </row>
    <row r="115" spans="1:3" x14ac:dyDescent="0.25">
      <c r="A115" s="1" t="s">
        <v>1518</v>
      </c>
      <c r="B115">
        <v>81398</v>
      </c>
      <c r="C115" s="1" t="s">
        <v>1431</v>
      </c>
    </row>
    <row r="116" spans="1:3" x14ac:dyDescent="0.25">
      <c r="A116" s="1" t="s">
        <v>1519</v>
      </c>
      <c r="B116">
        <v>18000</v>
      </c>
      <c r="C116" s="1" t="s">
        <v>1431</v>
      </c>
    </row>
    <row r="117" spans="1:3" x14ac:dyDescent="0.25">
      <c r="A117" s="1" t="s">
        <v>1519</v>
      </c>
      <c r="B117">
        <v>99300</v>
      </c>
      <c r="C117" s="1" t="s">
        <v>1395</v>
      </c>
    </row>
    <row r="118" spans="1:3" x14ac:dyDescent="0.25">
      <c r="A118" s="1" t="s">
        <v>1520</v>
      </c>
      <c r="B118">
        <v>3000</v>
      </c>
      <c r="C118" s="1" t="s">
        <v>1431</v>
      </c>
    </row>
    <row r="119" spans="1:3" x14ac:dyDescent="0.25">
      <c r="A119" s="1" t="s">
        <v>1520</v>
      </c>
      <c r="B119">
        <v>57385</v>
      </c>
      <c r="C119" s="1" t="s">
        <v>1395</v>
      </c>
    </row>
    <row r="120" spans="1:3" x14ac:dyDescent="0.25">
      <c r="A120" s="1" t="s">
        <v>1521</v>
      </c>
      <c r="B120">
        <v>28460</v>
      </c>
      <c r="C120" s="1" t="s">
        <v>1431</v>
      </c>
    </row>
    <row r="121" spans="1:3" x14ac:dyDescent="0.25">
      <c r="A121" s="1" t="s">
        <v>1521</v>
      </c>
      <c r="B121">
        <v>78710</v>
      </c>
      <c r="C121" s="1" t="s">
        <v>1395</v>
      </c>
    </row>
    <row r="122" spans="1:3" x14ac:dyDescent="0.25">
      <c r="A122" s="1" t="s">
        <v>1522</v>
      </c>
      <c r="B122">
        <v>4100</v>
      </c>
      <c r="C122" s="1" t="s">
        <v>1431</v>
      </c>
    </row>
    <row r="123" spans="1:3" x14ac:dyDescent="0.25">
      <c r="A123" s="1" t="s">
        <v>1522</v>
      </c>
      <c r="B123">
        <v>76450</v>
      </c>
      <c r="C123" s="1" t="s">
        <v>1395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980F8-2CE2-466B-A605-2063DF546828}">
  <dimension ref="A1:B62"/>
  <sheetViews>
    <sheetView topLeftCell="A23" workbookViewId="0">
      <selection activeCell="E14" sqref="E14"/>
    </sheetView>
  </sheetViews>
  <sheetFormatPr defaultRowHeight="15" x14ac:dyDescent="0.25"/>
  <cols>
    <col min="1" max="1" width="30.140625" bestFit="1" customWidth="1"/>
    <col min="2" max="2" width="11" bestFit="1" customWidth="1"/>
  </cols>
  <sheetData>
    <row r="1" spans="1:2" x14ac:dyDescent="0.25">
      <c r="A1" t="s">
        <v>1533</v>
      </c>
      <c r="B1" t="s">
        <v>1542</v>
      </c>
    </row>
    <row r="2" spans="1:2" x14ac:dyDescent="0.25">
      <c r="A2" s="1" t="s">
        <v>1494</v>
      </c>
      <c r="B2">
        <v>53269</v>
      </c>
    </row>
    <row r="3" spans="1:2" x14ac:dyDescent="0.25">
      <c r="A3" s="1" t="s">
        <v>1499</v>
      </c>
      <c r="B3">
        <v>66558</v>
      </c>
    </row>
    <row r="4" spans="1:2" x14ac:dyDescent="0.25">
      <c r="A4" s="1" t="s">
        <v>1462</v>
      </c>
      <c r="B4">
        <v>54725</v>
      </c>
    </row>
    <row r="5" spans="1:2" x14ac:dyDescent="0.25">
      <c r="A5" s="1" t="s">
        <v>1463</v>
      </c>
      <c r="B5">
        <v>54800</v>
      </c>
    </row>
    <row r="6" spans="1:2" x14ac:dyDescent="0.25">
      <c r="A6" s="1" t="s">
        <v>1464</v>
      </c>
      <c r="B6">
        <v>58316</v>
      </c>
    </row>
    <row r="7" spans="1:2" x14ac:dyDescent="0.25">
      <c r="A7" s="1" t="s">
        <v>1465</v>
      </c>
      <c r="B7">
        <v>86400</v>
      </c>
    </row>
    <row r="8" spans="1:2" x14ac:dyDescent="0.25">
      <c r="A8" s="1" t="s">
        <v>1466</v>
      </c>
      <c r="B8">
        <v>45888</v>
      </c>
    </row>
    <row r="9" spans="1:2" x14ac:dyDescent="0.25">
      <c r="A9" s="1" t="s">
        <v>1467</v>
      </c>
      <c r="B9">
        <v>42200</v>
      </c>
    </row>
    <row r="10" spans="1:2" x14ac:dyDescent="0.25">
      <c r="A10" s="1" t="s">
        <v>1468</v>
      </c>
      <c r="B10">
        <v>48920</v>
      </c>
    </row>
    <row r="11" spans="1:2" x14ac:dyDescent="0.25">
      <c r="A11" s="1" t="s">
        <v>1469</v>
      </c>
      <c r="B11">
        <v>44400</v>
      </c>
    </row>
    <row r="12" spans="1:2" x14ac:dyDescent="0.25">
      <c r="A12" s="1" t="s">
        <v>1470</v>
      </c>
      <c r="B12">
        <v>44652</v>
      </c>
    </row>
    <row r="13" spans="1:2" x14ac:dyDescent="0.25">
      <c r="A13" s="1" t="s">
        <v>1471</v>
      </c>
      <c r="B13">
        <v>51564</v>
      </c>
    </row>
    <row r="14" spans="1:2" x14ac:dyDescent="0.25">
      <c r="A14" s="1" t="s">
        <v>1472</v>
      </c>
      <c r="B14">
        <v>51564</v>
      </c>
    </row>
    <row r="15" spans="1:2" x14ac:dyDescent="0.25">
      <c r="A15" s="1" t="s">
        <v>1473</v>
      </c>
      <c r="B15">
        <v>47812</v>
      </c>
    </row>
    <row r="16" spans="1:2" x14ac:dyDescent="0.25">
      <c r="A16" s="1" t="s">
        <v>1474</v>
      </c>
      <c r="B16">
        <v>62150</v>
      </c>
    </row>
    <row r="17" spans="1:2" x14ac:dyDescent="0.25">
      <c r="A17" s="1" t="s">
        <v>1475</v>
      </c>
      <c r="B17">
        <v>64445</v>
      </c>
    </row>
    <row r="18" spans="1:2" x14ac:dyDescent="0.25">
      <c r="A18" s="1" t="s">
        <v>1476</v>
      </c>
      <c r="B18">
        <v>39075</v>
      </c>
    </row>
    <row r="19" spans="1:2" x14ac:dyDescent="0.25">
      <c r="A19" s="1" t="s">
        <v>1477</v>
      </c>
      <c r="B19">
        <v>52974</v>
      </c>
    </row>
    <row r="20" spans="1:2" x14ac:dyDescent="0.25">
      <c r="A20" s="1" t="s">
        <v>1478</v>
      </c>
      <c r="B20">
        <v>55458</v>
      </c>
    </row>
    <row r="21" spans="1:2" x14ac:dyDescent="0.25">
      <c r="A21" s="1" t="s">
        <v>1479</v>
      </c>
      <c r="B21">
        <v>39966</v>
      </c>
    </row>
    <row r="22" spans="1:2" x14ac:dyDescent="0.25">
      <c r="A22" s="1" t="s">
        <v>1480</v>
      </c>
      <c r="B22">
        <v>41119</v>
      </c>
    </row>
    <row r="23" spans="1:2" x14ac:dyDescent="0.25">
      <c r="A23" s="1" t="s">
        <v>1481</v>
      </c>
      <c r="B23">
        <v>60025</v>
      </c>
    </row>
    <row r="24" spans="1:2" x14ac:dyDescent="0.25">
      <c r="A24" s="1" t="s">
        <v>1482</v>
      </c>
      <c r="B24">
        <v>24650</v>
      </c>
    </row>
    <row r="25" spans="1:2" x14ac:dyDescent="0.25">
      <c r="A25" s="1" t="s">
        <v>1483</v>
      </c>
      <c r="B25">
        <v>91932</v>
      </c>
    </row>
    <row r="26" spans="1:2" x14ac:dyDescent="0.25">
      <c r="A26" s="1" t="s">
        <v>1484</v>
      </c>
      <c r="B26">
        <v>53889</v>
      </c>
    </row>
    <row r="27" spans="1:2" x14ac:dyDescent="0.25">
      <c r="A27" s="1" t="s">
        <v>1485</v>
      </c>
      <c r="B27">
        <v>47153</v>
      </c>
    </row>
    <row r="28" spans="1:2" x14ac:dyDescent="0.25">
      <c r="A28" s="1" t="s">
        <v>1486</v>
      </c>
      <c r="B28">
        <v>48750</v>
      </c>
    </row>
    <row r="29" spans="1:2" x14ac:dyDescent="0.25">
      <c r="A29" s="1" t="s">
        <v>1487</v>
      </c>
      <c r="B29">
        <v>70752</v>
      </c>
    </row>
    <row r="30" spans="1:2" x14ac:dyDescent="0.25">
      <c r="A30" s="1" t="s">
        <v>1488</v>
      </c>
      <c r="B30">
        <v>54450</v>
      </c>
    </row>
    <row r="31" spans="1:2" x14ac:dyDescent="0.25">
      <c r="A31" s="1" t="s">
        <v>1489</v>
      </c>
      <c r="B31">
        <v>52580</v>
      </c>
    </row>
    <row r="32" spans="1:2" x14ac:dyDescent="0.25">
      <c r="A32" s="1" t="s">
        <v>1490</v>
      </c>
      <c r="B32">
        <v>67100</v>
      </c>
    </row>
    <row r="33" spans="1:2" x14ac:dyDescent="0.25">
      <c r="A33" s="1" t="s">
        <v>1491</v>
      </c>
      <c r="B33">
        <v>51760</v>
      </c>
    </row>
    <row r="34" spans="1:2" x14ac:dyDescent="0.25">
      <c r="A34" s="1" t="s">
        <v>1492</v>
      </c>
      <c r="B34">
        <v>51960</v>
      </c>
    </row>
    <row r="35" spans="1:2" x14ac:dyDescent="0.25">
      <c r="A35" s="1" t="s">
        <v>1493</v>
      </c>
      <c r="B35">
        <v>46504</v>
      </c>
    </row>
    <row r="36" spans="1:2" x14ac:dyDescent="0.25">
      <c r="A36" s="1" t="s">
        <v>1495</v>
      </c>
      <c r="B36">
        <v>55300</v>
      </c>
    </row>
    <row r="37" spans="1:2" x14ac:dyDescent="0.25">
      <c r="A37" s="1" t="s">
        <v>1496</v>
      </c>
      <c r="B37">
        <v>70100</v>
      </c>
    </row>
    <row r="38" spans="1:2" x14ac:dyDescent="0.25">
      <c r="A38" s="1" t="s">
        <v>1497</v>
      </c>
      <c r="B38">
        <v>56135</v>
      </c>
    </row>
    <row r="39" spans="1:2" x14ac:dyDescent="0.25">
      <c r="A39" s="1" t="s">
        <v>1498</v>
      </c>
      <c r="B39">
        <v>33800</v>
      </c>
    </row>
    <row r="40" spans="1:2" x14ac:dyDescent="0.25">
      <c r="A40" s="1" t="s">
        <v>1500</v>
      </c>
      <c r="B40">
        <v>41200</v>
      </c>
    </row>
    <row r="41" spans="1:2" x14ac:dyDescent="0.25">
      <c r="A41" s="1" t="s">
        <v>1501</v>
      </c>
      <c r="B41">
        <v>71626</v>
      </c>
    </row>
    <row r="42" spans="1:2" x14ac:dyDescent="0.25">
      <c r="A42" s="1" t="s">
        <v>1502</v>
      </c>
      <c r="B42">
        <v>42164</v>
      </c>
    </row>
    <row r="43" spans="1:2" x14ac:dyDescent="0.25">
      <c r="A43" s="1" t="s">
        <v>1503</v>
      </c>
      <c r="B43">
        <v>46448</v>
      </c>
    </row>
    <row r="44" spans="1:2" x14ac:dyDescent="0.25">
      <c r="A44" s="1" t="s">
        <v>1504</v>
      </c>
      <c r="B44">
        <v>49350</v>
      </c>
    </row>
    <row r="45" spans="1:2" x14ac:dyDescent="0.25">
      <c r="A45" s="1" t="s">
        <v>1505</v>
      </c>
      <c r="B45">
        <v>68976</v>
      </c>
    </row>
    <row r="46" spans="1:2" x14ac:dyDescent="0.25">
      <c r="A46" s="1" t="s">
        <v>1506</v>
      </c>
      <c r="B46">
        <v>55010</v>
      </c>
    </row>
    <row r="47" spans="1:2" x14ac:dyDescent="0.25">
      <c r="A47" s="1" t="s">
        <v>1507</v>
      </c>
      <c r="B47">
        <v>81792</v>
      </c>
    </row>
    <row r="48" spans="1:2" x14ac:dyDescent="0.25">
      <c r="A48" s="1" t="s">
        <v>1508</v>
      </c>
      <c r="B48">
        <v>82432</v>
      </c>
    </row>
    <row r="49" spans="1:2" x14ac:dyDescent="0.25">
      <c r="A49" s="1" t="s">
        <v>1509</v>
      </c>
      <c r="B49">
        <v>56460</v>
      </c>
    </row>
    <row r="50" spans="1:2" x14ac:dyDescent="0.25">
      <c r="A50" s="1" t="s">
        <v>1510</v>
      </c>
      <c r="B50">
        <v>38945</v>
      </c>
    </row>
    <row r="51" spans="1:2" x14ac:dyDescent="0.25">
      <c r="A51" s="1" t="s">
        <v>1511</v>
      </c>
      <c r="B51">
        <v>59298</v>
      </c>
    </row>
    <row r="52" spans="1:2" x14ac:dyDescent="0.25">
      <c r="A52" s="1" t="s">
        <v>1512</v>
      </c>
      <c r="B52">
        <v>159800</v>
      </c>
    </row>
    <row r="53" spans="1:2" x14ac:dyDescent="0.25">
      <c r="A53" s="1" t="s">
        <v>1513</v>
      </c>
      <c r="B53">
        <v>159800</v>
      </c>
    </row>
    <row r="54" spans="1:2" x14ac:dyDescent="0.25">
      <c r="A54" s="1" t="s">
        <v>1514</v>
      </c>
      <c r="B54">
        <v>36404</v>
      </c>
    </row>
    <row r="55" spans="1:2" x14ac:dyDescent="0.25">
      <c r="A55" s="1" t="s">
        <v>1515</v>
      </c>
      <c r="B55">
        <v>64450</v>
      </c>
    </row>
    <row r="56" spans="1:2" x14ac:dyDescent="0.25">
      <c r="A56" s="1" t="s">
        <v>1516</v>
      </c>
      <c r="B56">
        <v>43000</v>
      </c>
    </row>
    <row r="57" spans="1:2" x14ac:dyDescent="0.25">
      <c r="A57" s="1" t="s">
        <v>1517</v>
      </c>
      <c r="B57">
        <v>83859</v>
      </c>
    </row>
    <row r="58" spans="1:2" x14ac:dyDescent="0.25">
      <c r="A58" s="1" t="s">
        <v>1518</v>
      </c>
      <c r="B58">
        <v>83859</v>
      </c>
    </row>
    <row r="59" spans="1:2" x14ac:dyDescent="0.25">
      <c r="A59" s="1" t="s">
        <v>1519</v>
      </c>
      <c r="B59">
        <v>65200</v>
      </c>
    </row>
    <row r="60" spans="1:2" x14ac:dyDescent="0.25">
      <c r="A60" s="1" t="s">
        <v>1520</v>
      </c>
      <c r="B60">
        <v>54385</v>
      </c>
    </row>
    <row r="61" spans="1:2" x14ac:dyDescent="0.25">
      <c r="A61" s="1" t="s">
        <v>1521</v>
      </c>
      <c r="B61">
        <v>45100</v>
      </c>
    </row>
    <row r="62" spans="1:2" x14ac:dyDescent="0.25">
      <c r="A62" s="1" t="s">
        <v>1522</v>
      </c>
      <c r="B62">
        <v>72350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571F4-5E89-461C-AA62-D2926AFC3C4C}">
  <dimension ref="A3:F67"/>
  <sheetViews>
    <sheetView topLeftCell="A28" workbookViewId="0">
      <selection activeCell="E14" sqref="E14"/>
    </sheetView>
  </sheetViews>
  <sheetFormatPr defaultRowHeight="15" x14ac:dyDescent="0.25"/>
  <cols>
    <col min="1" max="1" width="30.140625" bestFit="1" customWidth="1"/>
    <col min="2" max="2" width="15.5703125" bestFit="1" customWidth="1"/>
    <col min="3" max="3" width="7.85546875" bestFit="1" customWidth="1"/>
    <col min="4" max="4" width="11.5703125" bestFit="1" customWidth="1"/>
    <col min="5" max="5" width="6.85546875" bestFit="1" customWidth="1"/>
    <col min="6" max="6" width="10.7109375" bestFit="1" customWidth="1"/>
  </cols>
  <sheetData>
    <row r="3" spans="1:6" x14ac:dyDescent="0.25">
      <c r="A3" s="2" t="s">
        <v>1539</v>
      </c>
      <c r="B3" s="2" t="s">
        <v>1524</v>
      </c>
    </row>
    <row r="4" spans="1:6" x14ac:dyDescent="0.25">
      <c r="A4" s="2" t="s">
        <v>1525</v>
      </c>
      <c r="B4" t="s">
        <v>1429</v>
      </c>
      <c r="C4" t="s">
        <v>1543</v>
      </c>
      <c r="D4" t="s">
        <v>1544</v>
      </c>
      <c r="E4" t="s">
        <v>1545</v>
      </c>
      <c r="F4" t="s">
        <v>1528</v>
      </c>
    </row>
    <row r="5" spans="1:6" x14ac:dyDescent="0.25">
      <c r="A5" s="3" t="s">
        <v>1494</v>
      </c>
      <c r="B5" s="1">
        <v>0</v>
      </c>
      <c r="C5" s="1">
        <v>60570</v>
      </c>
      <c r="D5" s="1">
        <v>7301</v>
      </c>
      <c r="E5" s="1"/>
      <c r="F5" s="1">
        <v>67871</v>
      </c>
    </row>
    <row r="6" spans="1:6" x14ac:dyDescent="0.25">
      <c r="A6" s="3" t="s">
        <v>1499</v>
      </c>
      <c r="B6" s="1">
        <v>0</v>
      </c>
      <c r="C6" s="1">
        <v>74388</v>
      </c>
      <c r="D6" s="1">
        <v>7830</v>
      </c>
      <c r="E6" s="1"/>
      <c r="F6" s="1">
        <v>82218</v>
      </c>
    </row>
    <row r="7" spans="1:6" x14ac:dyDescent="0.25">
      <c r="A7" s="3" t="s">
        <v>1462</v>
      </c>
      <c r="B7" s="1">
        <v>0</v>
      </c>
      <c r="C7" s="1">
        <v>61650</v>
      </c>
      <c r="D7" s="1">
        <v>6925</v>
      </c>
      <c r="E7" s="1"/>
      <c r="F7" s="1">
        <v>68575</v>
      </c>
    </row>
    <row r="8" spans="1:6" x14ac:dyDescent="0.25">
      <c r="A8" s="3" t="s">
        <v>1463</v>
      </c>
      <c r="B8" s="1">
        <v>0</v>
      </c>
      <c r="C8" s="1">
        <v>61650</v>
      </c>
      <c r="D8" s="1">
        <v>6850</v>
      </c>
      <c r="E8" s="1"/>
      <c r="F8" s="1">
        <v>68500</v>
      </c>
    </row>
    <row r="9" spans="1:6" x14ac:dyDescent="0.25">
      <c r="A9" s="3" t="s">
        <v>1464</v>
      </c>
      <c r="B9" s="1">
        <v>0</v>
      </c>
      <c r="C9" s="1">
        <v>65584</v>
      </c>
      <c r="D9" s="1">
        <v>7268</v>
      </c>
      <c r="E9" s="1"/>
      <c r="F9" s="1">
        <v>72852</v>
      </c>
    </row>
    <row r="10" spans="1:6" x14ac:dyDescent="0.25">
      <c r="A10" s="3" t="s">
        <v>1465</v>
      </c>
      <c r="B10" s="1">
        <v>0</v>
      </c>
      <c r="C10" s="1">
        <v>112400</v>
      </c>
      <c r="D10" s="1">
        <v>26000</v>
      </c>
      <c r="E10" s="1"/>
      <c r="F10" s="1">
        <v>138400</v>
      </c>
    </row>
    <row r="11" spans="1:6" x14ac:dyDescent="0.25">
      <c r="A11" s="3" t="s">
        <v>1466</v>
      </c>
      <c r="B11" s="1">
        <v>0</v>
      </c>
      <c r="C11" s="1">
        <v>45888</v>
      </c>
      <c r="D11" s="1">
        <v>0</v>
      </c>
      <c r="E11" s="1"/>
      <c r="F11" s="1">
        <v>45888</v>
      </c>
    </row>
    <row r="12" spans="1:6" x14ac:dyDescent="0.25">
      <c r="A12" s="3" t="s">
        <v>1467</v>
      </c>
      <c r="B12" s="1">
        <v>0</v>
      </c>
      <c r="C12" s="1">
        <v>42200</v>
      </c>
      <c r="D12" s="1">
        <v>0</v>
      </c>
      <c r="E12" s="1"/>
      <c r="F12" s="1">
        <v>42200</v>
      </c>
    </row>
    <row r="13" spans="1:6" x14ac:dyDescent="0.25">
      <c r="A13" s="3" t="s">
        <v>1468</v>
      </c>
      <c r="B13" s="1">
        <v>0</v>
      </c>
      <c r="C13" s="1">
        <v>48920</v>
      </c>
      <c r="D13" s="1">
        <v>0</v>
      </c>
      <c r="E13" s="1"/>
      <c r="F13" s="1">
        <v>48920</v>
      </c>
    </row>
    <row r="14" spans="1:6" x14ac:dyDescent="0.25">
      <c r="A14" s="3" t="s">
        <v>1469</v>
      </c>
      <c r="B14" s="1">
        <v>0</v>
      </c>
      <c r="C14" s="1">
        <v>44400</v>
      </c>
      <c r="D14" s="1">
        <v>0</v>
      </c>
      <c r="E14" s="1"/>
      <c r="F14" s="1">
        <v>44400</v>
      </c>
    </row>
    <row r="15" spans="1:6" x14ac:dyDescent="0.25">
      <c r="A15" s="3" t="s">
        <v>1470</v>
      </c>
      <c r="B15" s="1">
        <v>0</v>
      </c>
      <c r="C15" s="1">
        <v>44652</v>
      </c>
      <c r="D15" s="1">
        <v>0</v>
      </c>
      <c r="E15" s="1"/>
      <c r="F15" s="1">
        <v>44652</v>
      </c>
    </row>
    <row r="16" spans="1:6" x14ac:dyDescent="0.25">
      <c r="A16" s="3" t="s">
        <v>1471</v>
      </c>
      <c r="B16" s="1">
        <v>0</v>
      </c>
      <c r="C16" s="1">
        <v>51564</v>
      </c>
      <c r="D16" s="1">
        <v>0</v>
      </c>
      <c r="E16" s="1"/>
      <c r="F16" s="1">
        <v>51564</v>
      </c>
    </row>
    <row r="17" spans="1:6" x14ac:dyDescent="0.25">
      <c r="A17" s="3" t="s">
        <v>1472</v>
      </c>
      <c r="B17" s="1">
        <v>0</v>
      </c>
      <c r="C17" s="1">
        <v>51564</v>
      </c>
      <c r="D17" s="1">
        <v>0</v>
      </c>
      <c r="E17" s="1"/>
      <c r="F17" s="1">
        <v>51564</v>
      </c>
    </row>
    <row r="18" spans="1:6" x14ac:dyDescent="0.25">
      <c r="A18" s="3" t="s">
        <v>1473</v>
      </c>
      <c r="B18" s="1">
        <v>0</v>
      </c>
      <c r="C18" s="1">
        <v>47812</v>
      </c>
      <c r="D18" s="1">
        <v>0</v>
      </c>
      <c r="E18" s="1"/>
      <c r="F18" s="1">
        <v>47812</v>
      </c>
    </row>
    <row r="19" spans="1:6" x14ac:dyDescent="0.25">
      <c r="A19" s="3" t="s">
        <v>1474</v>
      </c>
      <c r="B19" s="1">
        <v>0</v>
      </c>
      <c r="C19" s="1">
        <v>77936</v>
      </c>
      <c r="D19" s="1">
        <v>15786</v>
      </c>
      <c r="E19" s="1"/>
      <c r="F19" s="1">
        <v>93722</v>
      </c>
    </row>
    <row r="20" spans="1:6" x14ac:dyDescent="0.25">
      <c r="A20" s="3" t="s">
        <v>1475</v>
      </c>
      <c r="B20" s="1">
        <v>0</v>
      </c>
      <c r="C20" s="1">
        <v>81704</v>
      </c>
      <c r="D20" s="1">
        <v>17259</v>
      </c>
      <c r="E20" s="1"/>
      <c r="F20" s="1">
        <v>98963</v>
      </c>
    </row>
    <row r="21" spans="1:6" x14ac:dyDescent="0.25">
      <c r="A21" s="3" t="s">
        <v>1476</v>
      </c>
      <c r="B21" s="1">
        <v>0</v>
      </c>
      <c r="C21" s="1">
        <v>39075</v>
      </c>
      <c r="D21" s="1">
        <v>0</v>
      </c>
      <c r="E21" s="1"/>
      <c r="F21" s="1">
        <v>39075</v>
      </c>
    </row>
    <row r="22" spans="1:6" x14ac:dyDescent="0.25">
      <c r="A22" s="3" t="s">
        <v>1477</v>
      </c>
      <c r="B22" s="1">
        <v>0</v>
      </c>
      <c r="C22" s="1">
        <v>59278</v>
      </c>
      <c r="D22" s="1">
        <v>6304</v>
      </c>
      <c r="E22" s="1"/>
      <c r="F22" s="1">
        <v>65582</v>
      </c>
    </row>
    <row r="23" spans="1:6" x14ac:dyDescent="0.25">
      <c r="A23" s="3" t="s">
        <v>1478</v>
      </c>
      <c r="B23" s="1">
        <v>0</v>
      </c>
      <c r="C23" s="1">
        <v>55458</v>
      </c>
      <c r="D23" s="1">
        <v>0</v>
      </c>
      <c r="E23" s="1"/>
      <c r="F23" s="1">
        <v>55458</v>
      </c>
    </row>
    <row r="24" spans="1:6" x14ac:dyDescent="0.25">
      <c r="A24" s="3" t="s">
        <v>1479</v>
      </c>
      <c r="B24" s="1">
        <v>0</v>
      </c>
      <c r="C24" s="1">
        <v>39966</v>
      </c>
      <c r="D24" s="1">
        <v>0</v>
      </c>
      <c r="E24" s="1"/>
      <c r="F24" s="1">
        <v>39966</v>
      </c>
    </row>
    <row r="25" spans="1:6" x14ac:dyDescent="0.25">
      <c r="A25" s="3" t="s">
        <v>1480</v>
      </c>
      <c r="B25" s="1">
        <v>0</v>
      </c>
      <c r="C25" s="1">
        <v>46620</v>
      </c>
      <c r="D25" s="1">
        <v>5501</v>
      </c>
      <c r="E25" s="1"/>
      <c r="F25" s="1">
        <v>52121</v>
      </c>
    </row>
    <row r="26" spans="1:6" x14ac:dyDescent="0.25">
      <c r="A26" s="3" t="s">
        <v>1481</v>
      </c>
      <c r="B26" s="1">
        <v>0</v>
      </c>
      <c r="C26" s="1">
        <v>67500</v>
      </c>
      <c r="D26" s="1">
        <v>7475</v>
      </c>
      <c r="E26" s="1"/>
      <c r="F26" s="1">
        <v>74975</v>
      </c>
    </row>
    <row r="27" spans="1:6" x14ac:dyDescent="0.25">
      <c r="A27" s="3" t="s">
        <v>1482</v>
      </c>
      <c r="B27" s="1">
        <v>0</v>
      </c>
      <c r="C27" s="1">
        <v>24650</v>
      </c>
      <c r="D27" s="1">
        <v>0</v>
      </c>
      <c r="E27" s="1"/>
      <c r="F27" s="1">
        <v>24650</v>
      </c>
    </row>
    <row r="28" spans="1:6" x14ac:dyDescent="0.25">
      <c r="A28" s="3" t="s">
        <v>1483</v>
      </c>
      <c r="B28" s="1">
        <v>0</v>
      </c>
      <c r="C28" s="1">
        <v>91932</v>
      </c>
      <c r="D28" s="1">
        <v>0</v>
      </c>
      <c r="E28" s="1"/>
      <c r="F28" s="1">
        <v>91932</v>
      </c>
    </row>
    <row r="29" spans="1:6" x14ac:dyDescent="0.25">
      <c r="A29" s="3" t="s">
        <v>1484</v>
      </c>
      <c r="B29" s="1">
        <v>0</v>
      </c>
      <c r="C29" s="1">
        <v>59816</v>
      </c>
      <c r="D29" s="1">
        <v>5927</v>
      </c>
      <c r="E29" s="1"/>
      <c r="F29" s="1">
        <v>65743</v>
      </c>
    </row>
    <row r="30" spans="1:6" x14ac:dyDescent="0.25">
      <c r="A30" s="3" t="s">
        <v>1485</v>
      </c>
      <c r="B30" s="1">
        <v>0</v>
      </c>
      <c r="C30" s="1">
        <v>52635</v>
      </c>
      <c r="D30" s="1">
        <v>5482</v>
      </c>
      <c r="E30" s="1"/>
      <c r="F30" s="1">
        <v>58117</v>
      </c>
    </row>
    <row r="31" spans="1:6" x14ac:dyDescent="0.25">
      <c r="A31" s="3" t="s">
        <v>1486</v>
      </c>
      <c r="B31" s="1">
        <v>0</v>
      </c>
      <c r="C31" s="1">
        <v>54736</v>
      </c>
      <c r="D31" s="1">
        <v>5986</v>
      </c>
      <c r="E31" s="1"/>
      <c r="F31" s="1">
        <v>60722</v>
      </c>
    </row>
    <row r="32" spans="1:6" x14ac:dyDescent="0.25">
      <c r="A32" s="3" t="s">
        <v>1487</v>
      </c>
      <c r="B32" s="1">
        <v>0</v>
      </c>
      <c r="C32" s="1">
        <v>70752</v>
      </c>
      <c r="D32" s="1">
        <v>0</v>
      </c>
      <c r="E32" s="1"/>
      <c r="F32" s="1">
        <v>70752</v>
      </c>
    </row>
    <row r="33" spans="1:6" x14ac:dyDescent="0.25">
      <c r="A33" s="3" t="s">
        <v>1488</v>
      </c>
      <c r="B33" s="1">
        <v>0</v>
      </c>
      <c r="C33" s="1">
        <v>62488</v>
      </c>
      <c r="D33" s="1">
        <v>8038</v>
      </c>
      <c r="E33" s="1"/>
      <c r="F33" s="1">
        <v>70526</v>
      </c>
    </row>
    <row r="34" spans="1:6" x14ac:dyDescent="0.25">
      <c r="A34" s="3" t="s">
        <v>1489</v>
      </c>
      <c r="B34" s="1">
        <v>0</v>
      </c>
      <c r="C34" s="1">
        <v>52580</v>
      </c>
      <c r="D34" s="1">
        <v>0</v>
      </c>
      <c r="E34" s="1"/>
      <c r="F34" s="1">
        <v>52580</v>
      </c>
    </row>
    <row r="35" spans="1:6" x14ac:dyDescent="0.25">
      <c r="A35" s="3" t="s">
        <v>1490</v>
      </c>
      <c r="B35" s="1">
        <v>0</v>
      </c>
      <c r="C35" s="1">
        <v>67100</v>
      </c>
      <c r="D35" s="1">
        <v>0</v>
      </c>
      <c r="E35" s="1"/>
      <c r="F35" s="1">
        <v>67100</v>
      </c>
    </row>
    <row r="36" spans="1:6" x14ac:dyDescent="0.25">
      <c r="A36" s="3" t="s">
        <v>1491</v>
      </c>
      <c r="B36" s="1">
        <v>0</v>
      </c>
      <c r="C36" s="1">
        <v>51760</v>
      </c>
      <c r="D36" s="1">
        <v>0</v>
      </c>
      <c r="E36" s="1"/>
      <c r="F36" s="1">
        <v>51760</v>
      </c>
    </row>
    <row r="37" spans="1:6" x14ac:dyDescent="0.25">
      <c r="A37" s="3" t="s">
        <v>1492</v>
      </c>
      <c r="B37" s="1">
        <v>0</v>
      </c>
      <c r="C37" s="1">
        <v>51960</v>
      </c>
      <c r="D37" s="1">
        <v>0</v>
      </c>
      <c r="E37" s="1"/>
      <c r="F37" s="1">
        <v>51960</v>
      </c>
    </row>
    <row r="38" spans="1:6" x14ac:dyDescent="0.25">
      <c r="A38" s="3" t="s">
        <v>1493</v>
      </c>
      <c r="B38" s="1">
        <v>0</v>
      </c>
      <c r="C38" s="1">
        <v>51936</v>
      </c>
      <c r="D38" s="1">
        <v>5432</v>
      </c>
      <c r="E38" s="1"/>
      <c r="F38" s="1">
        <v>57368</v>
      </c>
    </row>
    <row r="39" spans="1:6" x14ac:dyDescent="0.25">
      <c r="A39" s="3" t="s">
        <v>1495</v>
      </c>
      <c r="B39" s="1">
        <v>0</v>
      </c>
      <c r="C39" s="1">
        <v>61800</v>
      </c>
      <c r="D39" s="1">
        <v>6500</v>
      </c>
      <c r="E39" s="1"/>
      <c r="F39" s="1">
        <v>68300</v>
      </c>
    </row>
    <row r="40" spans="1:6" x14ac:dyDescent="0.25">
      <c r="A40" s="3" t="s">
        <v>1496</v>
      </c>
      <c r="B40" s="1">
        <v>0</v>
      </c>
      <c r="C40" s="1">
        <v>78600</v>
      </c>
      <c r="D40" s="1">
        <v>8500</v>
      </c>
      <c r="E40" s="1"/>
      <c r="F40" s="1">
        <v>87100</v>
      </c>
    </row>
    <row r="41" spans="1:6" x14ac:dyDescent="0.25">
      <c r="A41" s="3" t="s">
        <v>1497</v>
      </c>
      <c r="B41" s="1">
        <v>685</v>
      </c>
      <c r="C41" s="1">
        <v>56820</v>
      </c>
      <c r="D41" s="1">
        <v>0</v>
      </c>
      <c r="E41" s="1"/>
      <c r="F41" s="1">
        <v>57505</v>
      </c>
    </row>
    <row r="42" spans="1:6" x14ac:dyDescent="0.25">
      <c r="A42" s="3" t="s">
        <v>1498</v>
      </c>
      <c r="B42" s="1">
        <v>0</v>
      </c>
      <c r="C42" s="1">
        <v>39000</v>
      </c>
      <c r="D42" s="1">
        <v>5200</v>
      </c>
      <c r="E42" s="1"/>
      <c r="F42" s="1">
        <v>44200</v>
      </c>
    </row>
    <row r="43" spans="1:6" x14ac:dyDescent="0.25">
      <c r="A43" s="3" t="s">
        <v>1500</v>
      </c>
      <c r="B43" s="1">
        <v>0</v>
      </c>
      <c r="C43" s="1">
        <v>41200</v>
      </c>
      <c r="D43" s="1">
        <v>0</v>
      </c>
      <c r="E43" s="1"/>
      <c r="F43" s="1">
        <v>41200</v>
      </c>
    </row>
    <row r="44" spans="1:6" x14ac:dyDescent="0.25">
      <c r="A44" s="3" t="s">
        <v>1501</v>
      </c>
      <c r="B44" s="1">
        <v>0</v>
      </c>
      <c r="C44" s="1">
        <v>79472</v>
      </c>
      <c r="D44" s="1">
        <v>7846</v>
      </c>
      <c r="E44" s="1"/>
      <c r="F44" s="1">
        <v>87318</v>
      </c>
    </row>
    <row r="45" spans="1:6" x14ac:dyDescent="0.25">
      <c r="A45" s="3" t="s">
        <v>1502</v>
      </c>
      <c r="B45" s="1">
        <v>0</v>
      </c>
      <c r="C45" s="1">
        <v>42164</v>
      </c>
      <c r="D45" s="1">
        <v>0</v>
      </c>
      <c r="E45" s="1"/>
      <c r="F45" s="1">
        <v>42164</v>
      </c>
    </row>
    <row r="46" spans="1:6" x14ac:dyDescent="0.25">
      <c r="A46" s="3" t="s">
        <v>1503</v>
      </c>
      <c r="B46" s="1">
        <v>0</v>
      </c>
      <c r="C46" s="1">
        <v>46448</v>
      </c>
      <c r="D46" s="1">
        <v>0</v>
      </c>
      <c r="E46" s="1"/>
      <c r="F46" s="1">
        <v>46448</v>
      </c>
    </row>
    <row r="47" spans="1:6" x14ac:dyDescent="0.25">
      <c r="A47" s="3" t="s">
        <v>1504</v>
      </c>
      <c r="B47" s="1">
        <v>0</v>
      </c>
      <c r="C47" s="1">
        <v>54700</v>
      </c>
      <c r="D47" s="1">
        <v>5350</v>
      </c>
      <c r="E47" s="1"/>
      <c r="F47" s="1">
        <v>60050</v>
      </c>
    </row>
    <row r="48" spans="1:6" x14ac:dyDescent="0.25">
      <c r="A48" s="3" t="s">
        <v>1505</v>
      </c>
      <c r="B48" s="1">
        <v>0</v>
      </c>
      <c r="C48" s="1">
        <v>68976</v>
      </c>
      <c r="D48" s="1">
        <v>0</v>
      </c>
      <c r="E48" s="1"/>
      <c r="F48" s="1">
        <v>68976</v>
      </c>
    </row>
    <row r="49" spans="1:6" x14ac:dyDescent="0.25">
      <c r="A49" s="3" t="s">
        <v>1506</v>
      </c>
      <c r="B49" s="1">
        <v>0</v>
      </c>
      <c r="C49" s="1">
        <v>55010</v>
      </c>
      <c r="D49" s="1">
        <v>0</v>
      </c>
      <c r="E49" s="1"/>
      <c r="F49" s="1">
        <v>55010</v>
      </c>
    </row>
    <row r="50" spans="1:6" x14ac:dyDescent="0.25">
      <c r="A50" s="3" t="s">
        <v>1507</v>
      </c>
      <c r="B50" s="1">
        <v>0</v>
      </c>
      <c r="C50" s="1">
        <v>81792</v>
      </c>
      <c r="D50" s="1">
        <v>0</v>
      </c>
      <c r="E50" s="1"/>
      <c r="F50" s="1">
        <v>81792</v>
      </c>
    </row>
    <row r="51" spans="1:6" x14ac:dyDescent="0.25">
      <c r="A51" s="3" t="s">
        <v>1508</v>
      </c>
      <c r="B51" s="1">
        <v>1861</v>
      </c>
      <c r="C51" s="1">
        <v>84293</v>
      </c>
      <c r="D51" s="1">
        <v>0</v>
      </c>
      <c r="E51" s="1"/>
      <c r="F51" s="1">
        <v>86154</v>
      </c>
    </row>
    <row r="52" spans="1:6" x14ac:dyDescent="0.25">
      <c r="A52" s="3" t="s">
        <v>1509</v>
      </c>
      <c r="B52" s="1">
        <v>1038</v>
      </c>
      <c r="C52" s="1">
        <v>63440</v>
      </c>
      <c r="D52" s="1">
        <v>5942</v>
      </c>
      <c r="E52" s="1"/>
      <c r="F52" s="1">
        <v>70420</v>
      </c>
    </row>
    <row r="53" spans="1:6" x14ac:dyDescent="0.25">
      <c r="A53" s="3" t="s">
        <v>1510</v>
      </c>
      <c r="B53" s="1">
        <v>0</v>
      </c>
      <c r="C53" s="1">
        <v>38945</v>
      </c>
      <c r="D53" s="1">
        <v>0</v>
      </c>
      <c r="E53" s="1"/>
      <c r="F53" s="1">
        <v>38945</v>
      </c>
    </row>
    <row r="54" spans="1:6" x14ac:dyDescent="0.25">
      <c r="A54" s="3" t="s">
        <v>1511</v>
      </c>
      <c r="B54" s="1">
        <v>654</v>
      </c>
      <c r="C54" s="1">
        <v>59952</v>
      </c>
      <c r="D54" s="1">
        <v>0</v>
      </c>
      <c r="E54" s="1"/>
      <c r="F54" s="1">
        <v>60606</v>
      </c>
    </row>
    <row r="55" spans="1:6" x14ac:dyDescent="0.25">
      <c r="A55" s="3" t="s">
        <v>1512</v>
      </c>
      <c r="B55" s="1">
        <v>0</v>
      </c>
      <c r="C55" s="1">
        <v>159800</v>
      </c>
      <c r="D55" s="1">
        <v>0</v>
      </c>
      <c r="E55" s="1"/>
      <c r="F55" s="1">
        <v>159800</v>
      </c>
    </row>
    <row r="56" spans="1:6" x14ac:dyDescent="0.25">
      <c r="A56" s="3" t="s">
        <v>1513</v>
      </c>
      <c r="B56" s="1">
        <v>0</v>
      </c>
      <c r="C56" s="1">
        <v>159800</v>
      </c>
      <c r="D56" s="1">
        <v>0</v>
      </c>
      <c r="E56" s="1"/>
      <c r="F56" s="1">
        <v>159800</v>
      </c>
    </row>
    <row r="57" spans="1:6" x14ac:dyDescent="0.25">
      <c r="A57" s="3" t="s">
        <v>1514</v>
      </c>
      <c r="B57" s="1">
        <v>0</v>
      </c>
      <c r="C57" s="1">
        <v>36404</v>
      </c>
      <c r="D57" s="1">
        <v>0</v>
      </c>
      <c r="E57" s="1"/>
      <c r="F57" s="1">
        <v>36404</v>
      </c>
    </row>
    <row r="58" spans="1:6" x14ac:dyDescent="0.25">
      <c r="A58" s="3" t="s">
        <v>1515</v>
      </c>
      <c r="B58" s="1">
        <v>0</v>
      </c>
      <c r="C58" s="1">
        <v>71300</v>
      </c>
      <c r="D58" s="1">
        <v>6850</v>
      </c>
      <c r="E58" s="1"/>
      <c r="F58" s="1">
        <v>78150</v>
      </c>
    </row>
    <row r="59" spans="1:6" x14ac:dyDescent="0.25">
      <c r="A59" s="3" t="s">
        <v>1516</v>
      </c>
      <c r="B59" s="1">
        <v>0</v>
      </c>
      <c r="C59" s="1">
        <v>48000</v>
      </c>
      <c r="D59" s="1">
        <v>5000</v>
      </c>
      <c r="E59" s="1"/>
      <c r="F59" s="1">
        <v>53000</v>
      </c>
    </row>
    <row r="60" spans="1:6" x14ac:dyDescent="0.25">
      <c r="A60" s="3" t="s">
        <v>1517</v>
      </c>
      <c r="B60" s="1">
        <v>0</v>
      </c>
      <c r="C60" s="1">
        <v>83859</v>
      </c>
      <c r="D60" s="1">
        <v>0</v>
      </c>
      <c r="E60" s="1"/>
      <c r="F60" s="1">
        <v>83859</v>
      </c>
    </row>
    <row r="61" spans="1:6" x14ac:dyDescent="0.25">
      <c r="A61" s="3" t="s">
        <v>1518</v>
      </c>
      <c r="B61" s="1">
        <v>0</v>
      </c>
      <c r="C61" s="1">
        <v>83859</v>
      </c>
      <c r="D61" s="1">
        <v>0</v>
      </c>
      <c r="E61" s="1"/>
      <c r="F61" s="1">
        <v>83859</v>
      </c>
    </row>
    <row r="62" spans="1:6" x14ac:dyDescent="0.25">
      <c r="A62" s="3" t="s">
        <v>1519</v>
      </c>
      <c r="B62" s="1">
        <v>0</v>
      </c>
      <c r="C62" s="1">
        <v>81300</v>
      </c>
      <c r="D62" s="1">
        <v>16100</v>
      </c>
      <c r="E62" s="1"/>
      <c r="F62" s="1">
        <v>97400</v>
      </c>
    </row>
    <row r="63" spans="1:6" x14ac:dyDescent="0.25">
      <c r="A63" s="3" t="s">
        <v>1520</v>
      </c>
      <c r="B63" s="1">
        <v>0</v>
      </c>
      <c r="C63" s="1">
        <v>54385</v>
      </c>
      <c r="D63" s="1">
        <v>0</v>
      </c>
      <c r="E63" s="1"/>
      <c r="F63" s="1">
        <v>54385</v>
      </c>
    </row>
    <row r="64" spans="1:6" x14ac:dyDescent="0.25">
      <c r="A64" s="3" t="s">
        <v>1521</v>
      </c>
      <c r="B64" s="1">
        <v>0</v>
      </c>
      <c r="C64" s="1">
        <v>50250</v>
      </c>
      <c r="D64" s="1">
        <v>5150</v>
      </c>
      <c r="E64" s="1"/>
      <c r="F64" s="1">
        <v>55400</v>
      </c>
    </row>
    <row r="65" spans="1:6" x14ac:dyDescent="0.25">
      <c r="A65" s="3" t="s">
        <v>1522</v>
      </c>
      <c r="B65" s="1">
        <v>0</v>
      </c>
      <c r="C65" s="1">
        <v>72350</v>
      </c>
      <c r="D65" s="1">
        <v>0</v>
      </c>
      <c r="E65" s="1"/>
      <c r="F65" s="1">
        <v>72350</v>
      </c>
    </row>
    <row r="66" spans="1:6" x14ac:dyDescent="0.25">
      <c r="A66" s="3" t="s">
        <v>1545</v>
      </c>
      <c r="B66" s="1"/>
      <c r="C66" s="1"/>
      <c r="D66" s="1"/>
      <c r="E66" s="1"/>
      <c r="F66" s="1"/>
    </row>
    <row r="67" spans="1:6" x14ac:dyDescent="0.25">
      <c r="A67" s="3" t="s">
        <v>1528</v>
      </c>
      <c r="B67" s="1">
        <v>4238</v>
      </c>
      <c r="C67" s="1">
        <v>3827043</v>
      </c>
      <c r="D67" s="1">
        <v>217802</v>
      </c>
      <c r="E67" s="1"/>
      <c r="F67" s="1">
        <v>4049083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F52D5-611C-4A2E-9ADA-79ED65865BA8}">
  <dimension ref="A1:C184"/>
  <sheetViews>
    <sheetView workbookViewId="0">
      <selection activeCell="E14" sqref="E14"/>
    </sheetView>
  </sheetViews>
  <sheetFormatPr defaultRowHeight="15" x14ac:dyDescent="0.25"/>
  <cols>
    <col min="1" max="1" width="30.140625" bestFit="1" customWidth="1"/>
    <col min="2" max="2" width="9.85546875" bestFit="1" customWidth="1"/>
    <col min="3" max="3" width="24" bestFit="1" customWidth="1"/>
  </cols>
  <sheetData>
    <row r="1" spans="1:3" x14ac:dyDescent="0.25">
      <c r="A1" t="s">
        <v>1533</v>
      </c>
      <c r="B1" t="s">
        <v>1540</v>
      </c>
      <c r="C1" t="s">
        <v>1541</v>
      </c>
    </row>
    <row r="2" spans="1:3" x14ac:dyDescent="0.25">
      <c r="A2" s="1" t="s">
        <v>1494</v>
      </c>
      <c r="B2">
        <v>0</v>
      </c>
      <c r="C2" s="1" t="s">
        <v>1429</v>
      </c>
    </row>
    <row r="3" spans="1:3" x14ac:dyDescent="0.25">
      <c r="A3" s="1" t="s">
        <v>1494</v>
      </c>
      <c r="B3">
        <v>60570</v>
      </c>
      <c r="C3" s="1" t="s">
        <v>1543</v>
      </c>
    </row>
    <row r="4" spans="1:3" x14ac:dyDescent="0.25">
      <c r="A4" s="1" t="s">
        <v>1494</v>
      </c>
      <c r="B4">
        <v>7301</v>
      </c>
      <c r="C4" s="1" t="s">
        <v>1544</v>
      </c>
    </row>
    <row r="5" spans="1:3" x14ac:dyDescent="0.25">
      <c r="A5" s="1" t="s">
        <v>1499</v>
      </c>
      <c r="B5">
        <v>0</v>
      </c>
      <c r="C5" s="1" t="s">
        <v>1429</v>
      </c>
    </row>
    <row r="6" spans="1:3" x14ac:dyDescent="0.25">
      <c r="A6" s="1" t="s">
        <v>1499</v>
      </c>
      <c r="B6">
        <v>74388</v>
      </c>
      <c r="C6" s="1" t="s">
        <v>1543</v>
      </c>
    </row>
    <row r="7" spans="1:3" x14ac:dyDescent="0.25">
      <c r="A7" s="1" t="s">
        <v>1499</v>
      </c>
      <c r="B7">
        <v>7830</v>
      </c>
      <c r="C7" s="1" t="s">
        <v>1544</v>
      </c>
    </row>
    <row r="8" spans="1:3" x14ac:dyDescent="0.25">
      <c r="A8" s="1" t="s">
        <v>1462</v>
      </c>
      <c r="B8">
        <v>0</v>
      </c>
      <c r="C8" s="1" t="s">
        <v>1429</v>
      </c>
    </row>
    <row r="9" spans="1:3" x14ac:dyDescent="0.25">
      <c r="A9" s="1" t="s">
        <v>1462</v>
      </c>
      <c r="B9">
        <v>61650</v>
      </c>
      <c r="C9" s="1" t="s">
        <v>1543</v>
      </c>
    </row>
    <row r="10" spans="1:3" x14ac:dyDescent="0.25">
      <c r="A10" s="1" t="s">
        <v>1462</v>
      </c>
      <c r="B10">
        <v>6925</v>
      </c>
      <c r="C10" s="1" t="s">
        <v>1544</v>
      </c>
    </row>
    <row r="11" spans="1:3" x14ac:dyDescent="0.25">
      <c r="A11" s="1" t="s">
        <v>1463</v>
      </c>
      <c r="B11">
        <v>0</v>
      </c>
      <c r="C11" s="1" t="s">
        <v>1429</v>
      </c>
    </row>
    <row r="12" spans="1:3" x14ac:dyDescent="0.25">
      <c r="A12" s="1" t="s">
        <v>1463</v>
      </c>
      <c r="B12">
        <v>61650</v>
      </c>
      <c r="C12" s="1" t="s">
        <v>1543</v>
      </c>
    </row>
    <row r="13" spans="1:3" x14ac:dyDescent="0.25">
      <c r="A13" s="1" t="s">
        <v>1463</v>
      </c>
      <c r="B13">
        <v>6850</v>
      </c>
      <c r="C13" s="1" t="s">
        <v>1544</v>
      </c>
    </row>
    <row r="14" spans="1:3" x14ac:dyDescent="0.25">
      <c r="A14" s="1" t="s">
        <v>1464</v>
      </c>
      <c r="B14">
        <v>0</v>
      </c>
      <c r="C14" s="1" t="s">
        <v>1429</v>
      </c>
    </row>
    <row r="15" spans="1:3" x14ac:dyDescent="0.25">
      <c r="A15" s="1" t="s">
        <v>1464</v>
      </c>
      <c r="B15">
        <v>65584</v>
      </c>
      <c r="C15" s="1" t="s">
        <v>1543</v>
      </c>
    </row>
    <row r="16" spans="1:3" x14ac:dyDescent="0.25">
      <c r="A16" s="1" t="s">
        <v>1464</v>
      </c>
      <c r="B16">
        <v>7268</v>
      </c>
      <c r="C16" s="1" t="s">
        <v>1544</v>
      </c>
    </row>
    <row r="17" spans="1:3" x14ac:dyDescent="0.25">
      <c r="A17" s="1" t="s">
        <v>1465</v>
      </c>
      <c r="B17">
        <v>0</v>
      </c>
      <c r="C17" s="1" t="s">
        <v>1429</v>
      </c>
    </row>
    <row r="18" spans="1:3" x14ac:dyDescent="0.25">
      <c r="A18" s="1" t="s">
        <v>1465</v>
      </c>
      <c r="B18">
        <v>112400</v>
      </c>
      <c r="C18" s="1" t="s">
        <v>1543</v>
      </c>
    </row>
    <row r="19" spans="1:3" x14ac:dyDescent="0.25">
      <c r="A19" s="1" t="s">
        <v>1465</v>
      </c>
      <c r="B19">
        <v>26000</v>
      </c>
      <c r="C19" s="1" t="s">
        <v>1544</v>
      </c>
    </row>
    <row r="20" spans="1:3" x14ac:dyDescent="0.25">
      <c r="A20" s="1" t="s">
        <v>1466</v>
      </c>
      <c r="B20">
        <v>0</v>
      </c>
      <c r="C20" s="1" t="s">
        <v>1429</v>
      </c>
    </row>
    <row r="21" spans="1:3" x14ac:dyDescent="0.25">
      <c r="A21" s="1" t="s">
        <v>1466</v>
      </c>
      <c r="B21">
        <v>0</v>
      </c>
      <c r="C21" s="1" t="s">
        <v>1544</v>
      </c>
    </row>
    <row r="22" spans="1:3" x14ac:dyDescent="0.25">
      <c r="A22" s="1" t="s">
        <v>1466</v>
      </c>
      <c r="B22">
        <v>45888</v>
      </c>
      <c r="C22" s="1" t="s">
        <v>1543</v>
      </c>
    </row>
    <row r="23" spans="1:3" x14ac:dyDescent="0.25">
      <c r="A23" s="1" t="s">
        <v>1467</v>
      </c>
      <c r="B23">
        <v>0</v>
      </c>
      <c r="C23" s="1" t="s">
        <v>1429</v>
      </c>
    </row>
    <row r="24" spans="1:3" x14ac:dyDescent="0.25">
      <c r="A24" s="1" t="s">
        <v>1467</v>
      </c>
      <c r="B24">
        <v>0</v>
      </c>
      <c r="C24" s="1" t="s">
        <v>1544</v>
      </c>
    </row>
    <row r="25" spans="1:3" x14ac:dyDescent="0.25">
      <c r="A25" s="1" t="s">
        <v>1467</v>
      </c>
      <c r="B25">
        <v>42200</v>
      </c>
      <c r="C25" s="1" t="s">
        <v>1543</v>
      </c>
    </row>
    <row r="26" spans="1:3" x14ac:dyDescent="0.25">
      <c r="A26" s="1" t="s">
        <v>1468</v>
      </c>
      <c r="B26">
        <v>0</v>
      </c>
      <c r="C26" s="1" t="s">
        <v>1429</v>
      </c>
    </row>
    <row r="27" spans="1:3" x14ac:dyDescent="0.25">
      <c r="A27" s="1" t="s">
        <v>1468</v>
      </c>
      <c r="B27">
        <v>0</v>
      </c>
      <c r="C27" s="1" t="s">
        <v>1544</v>
      </c>
    </row>
    <row r="28" spans="1:3" x14ac:dyDescent="0.25">
      <c r="A28" s="1" t="s">
        <v>1468</v>
      </c>
      <c r="B28">
        <v>48920</v>
      </c>
      <c r="C28" s="1" t="s">
        <v>1543</v>
      </c>
    </row>
    <row r="29" spans="1:3" x14ac:dyDescent="0.25">
      <c r="A29" s="1" t="s">
        <v>1469</v>
      </c>
      <c r="B29">
        <v>0</v>
      </c>
      <c r="C29" s="1" t="s">
        <v>1429</v>
      </c>
    </row>
    <row r="30" spans="1:3" x14ac:dyDescent="0.25">
      <c r="A30" s="1" t="s">
        <v>1469</v>
      </c>
      <c r="B30">
        <v>0</v>
      </c>
      <c r="C30" s="1" t="s">
        <v>1544</v>
      </c>
    </row>
    <row r="31" spans="1:3" x14ac:dyDescent="0.25">
      <c r="A31" s="1" t="s">
        <v>1469</v>
      </c>
      <c r="B31">
        <v>44400</v>
      </c>
      <c r="C31" s="1" t="s">
        <v>1543</v>
      </c>
    </row>
    <row r="32" spans="1:3" x14ac:dyDescent="0.25">
      <c r="A32" s="1" t="s">
        <v>1470</v>
      </c>
      <c r="B32">
        <v>0</v>
      </c>
      <c r="C32" s="1" t="s">
        <v>1429</v>
      </c>
    </row>
    <row r="33" spans="1:3" x14ac:dyDescent="0.25">
      <c r="A33" s="1" t="s">
        <v>1470</v>
      </c>
      <c r="B33">
        <v>0</v>
      </c>
      <c r="C33" s="1" t="s">
        <v>1544</v>
      </c>
    </row>
    <row r="34" spans="1:3" x14ac:dyDescent="0.25">
      <c r="A34" s="1" t="s">
        <v>1470</v>
      </c>
      <c r="B34">
        <v>44652</v>
      </c>
      <c r="C34" s="1" t="s">
        <v>1543</v>
      </c>
    </row>
    <row r="35" spans="1:3" x14ac:dyDescent="0.25">
      <c r="A35" s="1" t="s">
        <v>1471</v>
      </c>
      <c r="B35">
        <v>0</v>
      </c>
      <c r="C35" s="1" t="s">
        <v>1429</v>
      </c>
    </row>
    <row r="36" spans="1:3" x14ac:dyDescent="0.25">
      <c r="A36" s="1" t="s">
        <v>1471</v>
      </c>
      <c r="B36">
        <v>0</v>
      </c>
      <c r="C36" s="1" t="s">
        <v>1544</v>
      </c>
    </row>
    <row r="37" spans="1:3" x14ac:dyDescent="0.25">
      <c r="A37" s="1" t="s">
        <v>1471</v>
      </c>
      <c r="B37">
        <v>51564</v>
      </c>
      <c r="C37" s="1" t="s">
        <v>1543</v>
      </c>
    </row>
    <row r="38" spans="1:3" x14ac:dyDescent="0.25">
      <c r="A38" s="1" t="s">
        <v>1472</v>
      </c>
      <c r="B38">
        <v>0</v>
      </c>
      <c r="C38" s="1" t="s">
        <v>1429</v>
      </c>
    </row>
    <row r="39" spans="1:3" x14ac:dyDescent="0.25">
      <c r="A39" s="1" t="s">
        <v>1472</v>
      </c>
      <c r="B39">
        <v>0</v>
      </c>
      <c r="C39" s="1" t="s">
        <v>1544</v>
      </c>
    </row>
    <row r="40" spans="1:3" x14ac:dyDescent="0.25">
      <c r="A40" s="1" t="s">
        <v>1472</v>
      </c>
      <c r="B40">
        <v>51564</v>
      </c>
      <c r="C40" s="1" t="s">
        <v>1543</v>
      </c>
    </row>
    <row r="41" spans="1:3" x14ac:dyDescent="0.25">
      <c r="A41" s="1" t="s">
        <v>1473</v>
      </c>
      <c r="B41">
        <v>0</v>
      </c>
      <c r="C41" s="1" t="s">
        <v>1429</v>
      </c>
    </row>
    <row r="42" spans="1:3" x14ac:dyDescent="0.25">
      <c r="A42" s="1" t="s">
        <v>1473</v>
      </c>
      <c r="B42">
        <v>0</v>
      </c>
      <c r="C42" s="1" t="s">
        <v>1544</v>
      </c>
    </row>
    <row r="43" spans="1:3" x14ac:dyDescent="0.25">
      <c r="A43" s="1" t="s">
        <v>1473</v>
      </c>
      <c r="B43">
        <v>47812</v>
      </c>
      <c r="C43" s="1" t="s">
        <v>1543</v>
      </c>
    </row>
    <row r="44" spans="1:3" x14ac:dyDescent="0.25">
      <c r="A44" s="1" t="s">
        <v>1474</v>
      </c>
      <c r="B44">
        <v>0</v>
      </c>
      <c r="C44" s="1" t="s">
        <v>1429</v>
      </c>
    </row>
    <row r="45" spans="1:3" x14ac:dyDescent="0.25">
      <c r="A45" s="1" t="s">
        <v>1474</v>
      </c>
      <c r="B45">
        <v>15786</v>
      </c>
      <c r="C45" s="1" t="s">
        <v>1544</v>
      </c>
    </row>
    <row r="46" spans="1:3" x14ac:dyDescent="0.25">
      <c r="A46" s="1" t="s">
        <v>1474</v>
      </c>
      <c r="B46">
        <v>77936</v>
      </c>
      <c r="C46" s="1" t="s">
        <v>1543</v>
      </c>
    </row>
    <row r="47" spans="1:3" x14ac:dyDescent="0.25">
      <c r="A47" s="1" t="s">
        <v>1475</v>
      </c>
      <c r="B47">
        <v>0</v>
      </c>
      <c r="C47" s="1" t="s">
        <v>1429</v>
      </c>
    </row>
    <row r="48" spans="1:3" x14ac:dyDescent="0.25">
      <c r="A48" s="1" t="s">
        <v>1475</v>
      </c>
      <c r="B48">
        <v>17259</v>
      </c>
      <c r="C48" s="1" t="s">
        <v>1544</v>
      </c>
    </row>
    <row r="49" spans="1:3" x14ac:dyDescent="0.25">
      <c r="A49" s="1" t="s">
        <v>1475</v>
      </c>
      <c r="B49">
        <v>81704</v>
      </c>
      <c r="C49" s="1" t="s">
        <v>1543</v>
      </c>
    </row>
    <row r="50" spans="1:3" x14ac:dyDescent="0.25">
      <c r="A50" s="1" t="s">
        <v>1476</v>
      </c>
      <c r="B50">
        <v>0</v>
      </c>
      <c r="C50" s="1" t="s">
        <v>1429</v>
      </c>
    </row>
    <row r="51" spans="1:3" x14ac:dyDescent="0.25">
      <c r="A51" s="1" t="s">
        <v>1476</v>
      </c>
      <c r="B51">
        <v>0</v>
      </c>
      <c r="C51" s="1" t="s">
        <v>1544</v>
      </c>
    </row>
    <row r="52" spans="1:3" x14ac:dyDescent="0.25">
      <c r="A52" s="1" t="s">
        <v>1476</v>
      </c>
      <c r="B52">
        <v>39075</v>
      </c>
      <c r="C52" s="1" t="s">
        <v>1543</v>
      </c>
    </row>
    <row r="53" spans="1:3" x14ac:dyDescent="0.25">
      <c r="A53" s="1" t="s">
        <v>1477</v>
      </c>
      <c r="B53">
        <v>0</v>
      </c>
      <c r="C53" s="1" t="s">
        <v>1429</v>
      </c>
    </row>
    <row r="54" spans="1:3" x14ac:dyDescent="0.25">
      <c r="A54" s="1" t="s">
        <v>1477</v>
      </c>
      <c r="B54">
        <v>59278</v>
      </c>
      <c r="C54" s="1" t="s">
        <v>1543</v>
      </c>
    </row>
    <row r="55" spans="1:3" x14ac:dyDescent="0.25">
      <c r="A55" s="1" t="s">
        <v>1477</v>
      </c>
      <c r="B55">
        <v>6304</v>
      </c>
      <c r="C55" s="1" t="s">
        <v>1544</v>
      </c>
    </row>
    <row r="56" spans="1:3" x14ac:dyDescent="0.25">
      <c r="A56" s="1" t="s">
        <v>1478</v>
      </c>
      <c r="B56">
        <v>0</v>
      </c>
      <c r="C56" s="1" t="s">
        <v>1429</v>
      </c>
    </row>
    <row r="57" spans="1:3" x14ac:dyDescent="0.25">
      <c r="A57" s="1" t="s">
        <v>1478</v>
      </c>
      <c r="B57">
        <v>0</v>
      </c>
      <c r="C57" s="1" t="s">
        <v>1544</v>
      </c>
    </row>
    <row r="58" spans="1:3" x14ac:dyDescent="0.25">
      <c r="A58" s="1" t="s">
        <v>1478</v>
      </c>
      <c r="B58">
        <v>55458</v>
      </c>
      <c r="C58" s="1" t="s">
        <v>1543</v>
      </c>
    </row>
    <row r="59" spans="1:3" x14ac:dyDescent="0.25">
      <c r="A59" s="1" t="s">
        <v>1479</v>
      </c>
      <c r="B59">
        <v>0</v>
      </c>
      <c r="C59" s="1" t="s">
        <v>1429</v>
      </c>
    </row>
    <row r="60" spans="1:3" x14ac:dyDescent="0.25">
      <c r="A60" s="1" t="s">
        <v>1479</v>
      </c>
      <c r="B60">
        <v>0</v>
      </c>
      <c r="C60" s="1" t="s">
        <v>1544</v>
      </c>
    </row>
    <row r="61" spans="1:3" x14ac:dyDescent="0.25">
      <c r="A61" s="1" t="s">
        <v>1479</v>
      </c>
      <c r="B61">
        <v>39966</v>
      </c>
      <c r="C61" s="1" t="s">
        <v>1543</v>
      </c>
    </row>
    <row r="62" spans="1:3" x14ac:dyDescent="0.25">
      <c r="A62" s="1" t="s">
        <v>1480</v>
      </c>
      <c r="B62">
        <v>0</v>
      </c>
      <c r="C62" s="1" t="s">
        <v>1429</v>
      </c>
    </row>
    <row r="63" spans="1:3" x14ac:dyDescent="0.25">
      <c r="A63" s="1" t="s">
        <v>1480</v>
      </c>
      <c r="B63">
        <v>46620</v>
      </c>
      <c r="C63" s="1" t="s">
        <v>1543</v>
      </c>
    </row>
    <row r="64" spans="1:3" x14ac:dyDescent="0.25">
      <c r="A64" s="1" t="s">
        <v>1480</v>
      </c>
      <c r="B64">
        <v>5501</v>
      </c>
      <c r="C64" s="1" t="s">
        <v>1544</v>
      </c>
    </row>
    <row r="65" spans="1:3" x14ac:dyDescent="0.25">
      <c r="A65" s="1" t="s">
        <v>1481</v>
      </c>
      <c r="B65">
        <v>0</v>
      </c>
      <c r="C65" s="1" t="s">
        <v>1429</v>
      </c>
    </row>
    <row r="66" spans="1:3" x14ac:dyDescent="0.25">
      <c r="A66" s="1" t="s">
        <v>1481</v>
      </c>
      <c r="B66">
        <v>67500</v>
      </c>
      <c r="C66" s="1" t="s">
        <v>1543</v>
      </c>
    </row>
    <row r="67" spans="1:3" x14ac:dyDescent="0.25">
      <c r="A67" s="1" t="s">
        <v>1481</v>
      </c>
      <c r="B67">
        <v>7475</v>
      </c>
      <c r="C67" s="1" t="s">
        <v>1544</v>
      </c>
    </row>
    <row r="68" spans="1:3" x14ac:dyDescent="0.25">
      <c r="A68" s="1" t="s">
        <v>1482</v>
      </c>
      <c r="B68">
        <v>0</v>
      </c>
      <c r="C68" s="1" t="s">
        <v>1429</v>
      </c>
    </row>
    <row r="69" spans="1:3" x14ac:dyDescent="0.25">
      <c r="A69" s="1" t="s">
        <v>1482</v>
      </c>
      <c r="B69">
        <v>0</v>
      </c>
      <c r="C69" s="1" t="s">
        <v>1544</v>
      </c>
    </row>
    <row r="70" spans="1:3" x14ac:dyDescent="0.25">
      <c r="A70" s="1" t="s">
        <v>1482</v>
      </c>
      <c r="B70">
        <v>24650</v>
      </c>
      <c r="C70" s="1" t="s">
        <v>1543</v>
      </c>
    </row>
    <row r="71" spans="1:3" x14ac:dyDescent="0.25">
      <c r="A71" s="1" t="s">
        <v>1483</v>
      </c>
      <c r="B71">
        <v>0</v>
      </c>
      <c r="C71" s="1" t="s">
        <v>1429</v>
      </c>
    </row>
    <row r="72" spans="1:3" x14ac:dyDescent="0.25">
      <c r="A72" s="1" t="s">
        <v>1483</v>
      </c>
      <c r="B72">
        <v>0</v>
      </c>
      <c r="C72" s="1" t="s">
        <v>1544</v>
      </c>
    </row>
    <row r="73" spans="1:3" x14ac:dyDescent="0.25">
      <c r="A73" s="1" t="s">
        <v>1483</v>
      </c>
      <c r="B73">
        <v>91932</v>
      </c>
      <c r="C73" s="1" t="s">
        <v>1543</v>
      </c>
    </row>
    <row r="74" spans="1:3" x14ac:dyDescent="0.25">
      <c r="A74" s="1" t="s">
        <v>1484</v>
      </c>
      <c r="B74">
        <v>0</v>
      </c>
      <c r="C74" s="1" t="s">
        <v>1429</v>
      </c>
    </row>
    <row r="75" spans="1:3" x14ac:dyDescent="0.25">
      <c r="A75" s="1" t="s">
        <v>1484</v>
      </c>
      <c r="B75">
        <v>5927</v>
      </c>
      <c r="C75" s="1" t="s">
        <v>1544</v>
      </c>
    </row>
    <row r="76" spans="1:3" x14ac:dyDescent="0.25">
      <c r="A76" s="1" t="s">
        <v>1484</v>
      </c>
      <c r="B76">
        <v>59816</v>
      </c>
      <c r="C76" s="1" t="s">
        <v>1543</v>
      </c>
    </row>
    <row r="77" spans="1:3" x14ac:dyDescent="0.25">
      <c r="A77" s="1" t="s">
        <v>1485</v>
      </c>
      <c r="B77">
        <v>0</v>
      </c>
      <c r="C77" s="1" t="s">
        <v>1429</v>
      </c>
    </row>
    <row r="78" spans="1:3" x14ac:dyDescent="0.25">
      <c r="A78" s="1" t="s">
        <v>1485</v>
      </c>
      <c r="B78">
        <v>52635</v>
      </c>
      <c r="C78" s="1" t="s">
        <v>1543</v>
      </c>
    </row>
    <row r="79" spans="1:3" x14ac:dyDescent="0.25">
      <c r="A79" s="1" t="s">
        <v>1485</v>
      </c>
      <c r="B79">
        <v>5482</v>
      </c>
      <c r="C79" s="1" t="s">
        <v>1544</v>
      </c>
    </row>
    <row r="80" spans="1:3" x14ac:dyDescent="0.25">
      <c r="A80" s="1" t="s">
        <v>1486</v>
      </c>
      <c r="B80">
        <v>0</v>
      </c>
      <c r="C80" s="1" t="s">
        <v>1429</v>
      </c>
    </row>
    <row r="81" spans="1:3" x14ac:dyDescent="0.25">
      <c r="A81" s="1" t="s">
        <v>1486</v>
      </c>
      <c r="B81">
        <v>54736</v>
      </c>
      <c r="C81" s="1" t="s">
        <v>1543</v>
      </c>
    </row>
    <row r="82" spans="1:3" x14ac:dyDescent="0.25">
      <c r="A82" s="1" t="s">
        <v>1486</v>
      </c>
      <c r="B82">
        <v>5986</v>
      </c>
      <c r="C82" s="1" t="s">
        <v>1544</v>
      </c>
    </row>
    <row r="83" spans="1:3" x14ac:dyDescent="0.25">
      <c r="A83" s="1" t="s">
        <v>1487</v>
      </c>
      <c r="B83">
        <v>0</v>
      </c>
      <c r="C83" s="1" t="s">
        <v>1429</v>
      </c>
    </row>
    <row r="84" spans="1:3" x14ac:dyDescent="0.25">
      <c r="A84" s="1" t="s">
        <v>1487</v>
      </c>
      <c r="B84">
        <v>0</v>
      </c>
      <c r="C84" s="1" t="s">
        <v>1544</v>
      </c>
    </row>
    <row r="85" spans="1:3" x14ac:dyDescent="0.25">
      <c r="A85" s="1" t="s">
        <v>1487</v>
      </c>
      <c r="B85">
        <v>70752</v>
      </c>
      <c r="C85" s="1" t="s">
        <v>1543</v>
      </c>
    </row>
    <row r="86" spans="1:3" x14ac:dyDescent="0.25">
      <c r="A86" s="1" t="s">
        <v>1488</v>
      </c>
      <c r="B86">
        <v>0</v>
      </c>
      <c r="C86" s="1" t="s">
        <v>1429</v>
      </c>
    </row>
    <row r="87" spans="1:3" x14ac:dyDescent="0.25">
      <c r="A87" s="1" t="s">
        <v>1488</v>
      </c>
      <c r="B87">
        <v>62488</v>
      </c>
      <c r="C87" s="1" t="s">
        <v>1543</v>
      </c>
    </row>
    <row r="88" spans="1:3" x14ac:dyDescent="0.25">
      <c r="A88" s="1" t="s">
        <v>1488</v>
      </c>
      <c r="B88">
        <v>8038</v>
      </c>
      <c r="C88" s="1" t="s">
        <v>1544</v>
      </c>
    </row>
    <row r="89" spans="1:3" x14ac:dyDescent="0.25">
      <c r="A89" s="1" t="s">
        <v>1489</v>
      </c>
      <c r="B89">
        <v>0</v>
      </c>
      <c r="C89" s="1" t="s">
        <v>1429</v>
      </c>
    </row>
    <row r="90" spans="1:3" x14ac:dyDescent="0.25">
      <c r="A90" s="1" t="s">
        <v>1489</v>
      </c>
      <c r="B90">
        <v>0</v>
      </c>
      <c r="C90" s="1" t="s">
        <v>1544</v>
      </c>
    </row>
    <row r="91" spans="1:3" x14ac:dyDescent="0.25">
      <c r="A91" s="1" t="s">
        <v>1489</v>
      </c>
      <c r="B91">
        <v>52580</v>
      </c>
      <c r="C91" s="1" t="s">
        <v>1543</v>
      </c>
    </row>
    <row r="92" spans="1:3" x14ac:dyDescent="0.25">
      <c r="A92" s="1" t="s">
        <v>1490</v>
      </c>
      <c r="B92">
        <v>0</v>
      </c>
      <c r="C92" s="1" t="s">
        <v>1429</v>
      </c>
    </row>
    <row r="93" spans="1:3" x14ac:dyDescent="0.25">
      <c r="A93" s="1" t="s">
        <v>1490</v>
      </c>
      <c r="B93">
        <v>0</v>
      </c>
      <c r="C93" s="1" t="s">
        <v>1544</v>
      </c>
    </row>
    <row r="94" spans="1:3" x14ac:dyDescent="0.25">
      <c r="A94" s="1" t="s">
        <v>1490</v>
      </c>
      <c r="B94">
        <v>67100</v>
      </c>
      <c r="C94" s="1" t="s">
        <v>1543</v>
      </c>
    </row>
    <row r="95" spans="1:3" x14ac:dyDescent="0.25">
      <c r="A95" s="1" t="s">
        <v>1491</v>
      </c>
      <c r="B95">
        <v>0</v>
      </c>
      <c r="C95" s="1" t="s">
        <v>1429</v>
      </c>
    </row>
    <row r="96" spans="1:3" x14ac:dyDescent="0.25">
      <c r="A96" s="1" t="s">
        <v>1491</v>
      </c>
      <c r="B96">
        <v>0</v>
      </c>
      <c r="C96" s="1" t="s">
        <v>1544</v>
      </c>
    </row>
    <row r="97" spans="1:3" x14ac:dyDescent="0.25">
      <c r="A97" s="1" t="s">
        <v>1491</v>
      </c>
      <c r="B97">
        <v>51760</v>
      </c>
      <c r="C97" s="1" t="s">
        <v>1543</v>
      </c>
    </row>
    <row r="98" spans="1:3" x14ac:dyDescent="0.25">
      <c r="A98" s="1" t="s">
        <v>1492</v>
      </c>
      <c r="B98">
        <v>0</v>
      </c>
      <c r="C98" s="1" t="s">
        <v>1429</v>
      </c>
    </row>
    <row r="99" spans="1:3" x14ac:dyDescent="0.25">
      <c r="A99" s="1" t="s">
        <v>1492</v>
      </c>
      <c r="B99">
        <v>0</v>
      </c>
      <c r="C99" s="1" t="s">
        <v>1544</v>
      </c>
    </row>
    <row r="100" spans="1:3" x14ac:dyDescent="0.25">
      <c r="A100" s="1" t="s">
        <v>1492</v>
      </c>
      <c r="B100">
        <v>51960</v>
      </c>
      <c r="C100" s="1" t="s">
        <v>1543</v>
      </c>
    </row>
    <row r="101" spans="1:3" x14ac:dyDescent="0.25">
      <c r="A101" s="1" t="s">
        <v>1493</v>
      </c>
      <c r="B101">
        <v>0</v>
      </c>
      <c r="C101" s="1" t="s">
        <v>1429</v>
      </c>
    </row>
    <row r="102" spans="1:3" x14ac:dyDescent="0.25">
      <c r="A102" s="1" t="s">
        <v>1493</v>
      </c>
      <c r="B102">
        <v>51936</v>
      </c>
      <c r="C102" s="1" t="s">
        <v>1543</v>
      </c>
    </row>
    <row r="103" spans="1:3" x14ac:dyDescent="0.25">
      <c r="A103" s="1" t="s">
        <v>1493</v>
      </c>
      <c r="B103">
        <v>5432</v>
      </c>
      <c r="C103" s="1" t="s">
        <v>1544</v>
      </c>
    </row>
    <row r="104" spans="1:3" x14ac:dyDescent="0.25">
      <c r="A104" s="1" t="s">
        <v>1495</v>
      </c>
      <c r="B104">
        <v>0</v>
      </c>
      <c r="C104" s="1" t="s">
        <v>1429</v>
      </c>
    </row>
    <row r="105" spans="1:3" x14ac:dyDescent="0.25">
      <c r="A105" s="1" t="s">
        <v>1495</v>
      </c>
      <c r="B105">
        <v>61800</v>
      </c>
      <c r="C105" s="1" t="s">
        <v>1543</v>
      </c>
    </row>
    <row r="106" spans="1:3" x14ac:dyDescent="0.25">
      <c r="A106" s="1" t="s">
        <v>1495</v>
      </c>
      <c r="B106">
        <v>6500</v>
      </c>
      <c r="C106" s="1" t="s">
        <v>1544</v>
      </c>
    </row>
    <row r="107" spans="1:3" x14ac:dyDescent="0.25">
      <c r="A107" s="1" t="s">
        <v>1496</v>
      </c>
      <c r="B107">
        <v>0</v>
      </c>
      <c r="C107" s="1" t="s">
        <v>1429</v>
      </c>
    </row>
    <row r="108" spans="1:3" x14ac:dyDescent="0.25">
      <c r="A108" s="1" t="s">
        <v>1496</v>
      </c>
      <c r="B108">
        <v>78600</v>
      </c>
      <c r="C108" s="1" t="s">
        <v>1543</v>
      </c>
    </row>
    <row r="109" spans="1:3" x14ac:dyDescent="0.25">
      <c r="A109" s="1" t="s">
        <v>1496</v>
      </c>
      <c r="B109">
        <v>8500</v>
      </c>
      <c r="C109" s="1" t="s">
        <v>1544</v>
      </c>
    </row>
    <row r="110" spans="1:3" x14ac:dyDescent="0.25">
      <c r="A110" s="1" t="s">
        <v>1497</v>
      </c>
      <c r="B110">
        <v>0</v>
      </c>
      <c r="C110" s="1" t="s">
        <v>1544</v>
      </c>
    </row>
    <row r="111" spans="1:3" x14ac:dyDescent="0.25">
      <c r="A111" s="1" t="s">
        <v>1497</v>
      </c>
      <c r="B111">
        <v>56820</v>
      </c>
      <c r="C111" s="1" t="s">
        <v>1543</v>
      </c>
    </row>
    <row r="112" spans="1:3" x14ac:dyDescent="0.25">
      <c r="A112" s="1" t="s">
        <v>1497</v>
      </c>
      <c r="B112">
        <v>685</v>
      </c>
      <c r="C112" s="1" t="s">
        <v>1429</v>
      </c>
    </row>
    <row r="113" spans="1:3" x14ac:dyDescent="0.25">
      <c r="A113" s="1" t="s">
        <v>1498</v>
      </c>
      <c r="B113">
        <v>0</v>
      </c>
      <c r="C113" s="1" t="s">
        <v>1429</v>
      </c>
    </row>
    <row r="114" spans="1:3" x14ac:dyDescent="0.25">
      <c r="A114" s="1" t="s">
        <v>1498</v>
      </c>
      <c r="B114">
        <v>39000</v>
      </c>
      <c r="C114" s="1" t="s">
        <v>1543</v>
      </c>
    </row>
    <row r="115" spans="1:3" x14ac:dyDescent="0.25">
      <c r="A115" s="1" t="s">
        <v>1498</v>
      </c>
      <c r="B115">
        <v>5200</v>
      </c>
      <c r="C115" s="1" t="s">
        <v>1544</v>
      </c>
    </row>
    <row r="116" spans="1:3" x14ac:dyDescent="0.25">
      <c r="A116" s="1" t="s">
        <v>1500</v>
      </c>
      <c r="B116">
        <v>0</v>
      </c>
      <c r="C116" s="1" t="s">
        <v>1429</v>
      </c>
    </row>
    <row r="117" spans="1:3" x14ac:dyDescent="0.25">
      <c r="A117" s="1" t="s">
        <v>1500</v>
      </c>
      <c r="B117">
        <v>0</v>
      </c>
      <c r="C117" s="1" t="s">
        <v>1544</v>
      </c>
    </row>
    <row r="118" spans="1:3" x14ac:dyDescent="0.25">
      <c r="A118" s="1" t="s">
        <v>1500</v>
      </c>
      <c r="B118">
        <v>41200</v>
      </c>
      <c r="C118" s="1" t="s">
        <v>1543</v>
      </c>
    </row>
    <row r="119" spans="1:3" x14ac:dyDescent="0.25">
      <c r="A119" s="1" t="s">
        <v>1501</v>
      </c>
      <c r="B119">
        <v>0</v>
      </c>
      <c r="C119" s="1" t="s">
        <v>1429</v>
      </c>
    </row>
    <row r="120" spans="1:3" x14ac:dyDescent="0.25">
      <c r="A120" s="1" t="s">
        <v>1501</v>
      </c>
      <c r="B120">
        <v>7846</v>
      </c>
      <c r="C120" s="1" t="s">
        <v>1544</v>
      </c>
    </row>
    <row r="121" spans="1:3" x14ac:dyDescent="0.25">
      <c r="A121" s="1" t="s">
        <v>1501</v>
      </c>
      <c r="B121">
        <v>79472</v>
      </c>
      <c r="C121" s="1" t="s">
        <v>1543</v>
      </c>
    </row>
    <row r="122" spans="1:3" x14ac:dyDescent="0.25">
      <c r="A122" s="1" t="s">
        <v>1502</v>
      </c>
      <c r="B122">
        <v>0</v>
      </c>
      <c r="C122" s="1" t="s">
        <v>1429</v>
      </c>
    </row>
    <row r="123" spans="1:3" x14ac:dyDescent="0.25">
      <c r="A123" s="1" t="s">
        <v>1502</v>
      </c>
      <c r="B123">
        <v>0</v>
      </c>
      <c r="C123" s="1" t="s">
        <v>1544</v>
      </c>
    </row>
    <row r="124" spans="1:3" x14ac:dyDescent="0.25">
      <c r="A124" s="1" t="s">
        <v>1502</v>
      </c>
      <c r="B124">
        <v>42164</v>
      </c>
      <c r="C124" s="1" t="s">
        <v>1543</v>
      </c>
    </row>
    <row r="125" spans="1:3" x14ac:dyDescent="0.25">
      <c r="A125" s="1" t="s">
        <v>1503</v>
      </c>
      <c r="B125">
        <v>0</v>
      </c>
      <c r="C125" s="1" t="s">
        <v>1429</v>
      </c>
    </row>
    <row r="126" spans="1:3" x14ac:dyDescent="0.25">
      <c r="A126" s="1" t="s">
        <v>1503</v>
      </c>
      <c r="B126">
        <v>0</v>
      </c>
      <c r="C126" s="1" t="s">
        <v>1544</v>
      </c>
    </row>
    <row r="127" spans="1:3" x14ac:dyDescent="0.25">
      <c r="A127" s="1" t="s">
        <v>1503</v>
      </c>
      <c r="B127">
        <v>46448</v>
      </c>
      <c r="C127" s="1" t="s">
        <v>1543</v>
      </c>
    </row>
    <row r="128" spans="1:3" x14ac:dyDescent="0.25">
      <c r="A128" s="1" t="s">
        <v>1504</v>
      </c>
      <c r="B128">
        <v>0</v>
      </c>
      <c r="C128" s="1" t="s">
        <v>1429</v>
      </c>
    </row>
    <row r="129" spans="1:3" x14ac:dyDescent="0.25">
      <c r="A129" s="1" t="s">
        <v>1504</v>
      </c>
      <c r="B129">
        <v>5350</v>
      </c>
      <c r="C129" s="1" t="s">
        <v>1544</v>
      </c>
    </row>
    <row r="130" spans="1:3" x14ac:dyDescent="0.25">
      <c r="A130" s="1" t="s">
        <v>1504</v>
      </c>
      <c r="B130">
        <v>54700</v>
      </c>
      <c r="C130" s="1" t="s">
        <v>1543</v>
      </c>
    </row>
    <row r="131" spans="1:3" x14ac:dyDescent="0.25">
      <c r="A131" s="1" t="s">
        <v>1505</v>
      </c>
      <c r="B131">
        <v>0</v>
      </c>
      <c r="C131" s="1" t="s">
        <v>1429</v>
      </c>
    </row>
    <row r="132" spans="1:3" x14ac:dyDescent="0.25">
      <c r="A132" s="1" t="s">
        <v>1505</v>
      </c>
      <c r="B132">
        <v>0</v>
      </c>
      <c r="C132" s="1" t="s">
        <v>1544</v>
      </c>
    </row>
    <row r="133" spans="1:3" x14ac:dyDescent="0.25">
      <c r="A133" s="1" t="s">
        <v>1505</v>
      </c>
      <c r="B133">
        <v>68976</v>
      </c>
      <c r="C133" s="1" t="s">
        <v>1543</v>
      </c>
    </row>
    <row r="134" spans="1:3" x14ac:dyDescent="0.25">
      <c r="A134" s="1" t="s">
        <v>1506</v>
      </c>
      <c r="B134">
        <v>0</v>
      </c>
      <c r="C134" s="1" t="s">
        <v>1429</v>
      </c>
    </row>
    <row r="135" spans="1:3" x14ac:dyDescent="0.25">
      <c r="A135" s="1" t="s">
        <v>1506</v>
      </c>
      <c r="B135">
        <v>0</v>
      </c>
      <c r="C135" s="1" t="s">
        <v>1544</v>
      </c>
    </row>
    <row r="136" spans="1:3" x14ac:dyDescent="0.25">
      <c r="A136" s="1" t="s">
        <v>1506</v>
      </c>
      <c r="B136">
        <v>55010</v>
      </c>
      <c r="C136" s="1" t="s">
        <v>1543</v>
      </c>
    </row>
    <row r="137" spans="1:3" x14ac:dyDescent="0.25">
      <c r="A137" s="1" t="s">
        <v>1507</v>
      </c>
      <c r="B137">
        <v>0</v>
      </c>
      <c r="C137" s="1" t="s">
        <v>1429</v>
      </c>
    </row>
    <row r="138" spans="1:3" x14ac:dyDescent="0.25">
      <c r="A138" s="1" t="s">
        <v>1507</v>
      </c>
      <c r="B138">
        <v>0</v>
      </c>
      <c r="C138" s="1" t="s">
        <v>1544</v>
      </c>
    </row>
    <row r="139" spans="1:3" x14ac:dyDescent="0.25">
      <c r="A139" s="1" t="s">
        <v>1507</v>
      </c>
      <c r="B139">
        <v>81792</v>
      </c>
      <c r="C139" s="1" t="s">
        <v>1543</v>
      </c>
    </row>
    <row r="140" spans="1:3" x14ac:dyDescent="0.25">
      <c r="A140" s="1" t="s">
        <v>1508</v>
      </c>
      <c r="B140">
        <v>0</v>
      </c>
      <c r="C140" s="1" t="s">
        <v>1544</v>
      </c>
    </row>
    <row r="141" spans="1:3" x14ac:dyDescent="0.25">
      <c r="A141" s="1" t="s">
        <v>1508</v>
      </c>
      <c r="B141">
        <v>1861</v>
      </c>
      <c r="C141" s="1" t="s">
        <v>1429</v>
      </c>
    </row>
    <row r="142" spans="1:3" x14ac:dyDescent="0.25">
      <c r="A142" s="1" t="s">
        <v>1508</v>
      </c>
      <c r="B142">
        <v>84293</v>
      </c>
      <c r="C142" s="1" t="s">
        <v>1543</v>
      </c>
    </row>
    <row r="143" spans="1:3" x14ac:dyDescent="0.25">
      <c r="A143" s="1" t="s">
        <v>1509</v>
      </c>
      <c r="B143">
        <v>1038</v>
      </c>
      <c r="C143" s="1" t="s">
        <v>1429</v>
      </c>
    </row>
    <row r="144" spans="1:3" x14ac:dyDescent="0.25">
      <c r="A144" s="1" t="s">
        <v>1509</v>
      </c>
      <c r="B144">
        <v>5942</v>
      </c>
      <c r="C144" s="1" t="s">
        <v>1544</v>
      </c>
    </row>
    <row r="145" spans="1:3" x14ac:dyDescent="0.25">
      <c r="A145" s="1" t="s">
        <v>1509</v>
      </c>
      <c r="B145">
        <v>63440</v>
      </c>
      <c r="C145" s="1" t="s">
        <v>1543</v>
      </c>
    </row>
    <row r="146" spans="1:3" x14ac:dyDescent="0.25">
      <c r="A146" s="1" t="s">
        <v>1510</v>
      </c>
      <c r="B146">
        <v>0</v>
      </c>
      <c r="C146" s="1" t="s">
        <v>1429</v>
      </c>
    </row>
    <row r="147" spans="1:3" x14ac:dyDescent="0.25">
      <c r="A147" s="1" t="s">
        <v>1510</v>
      </c>
      <c r="B147">
        <v>0</v>
      </c>
      <c r="C147" s="1" t="s">
        <v>1544</v>
      </c>
    </row>
    <row r="148" spans="1:3" x14ac:dyDescent="0.25">
      <c r="A148" s="1" t="s">
        <v>1510</v>
      </c>
      <c r="B148">
        <v>38945</v>
      </c>
      <c r="C148" s="1" t="s">
        <v>1543</v>
      </c>
    </row>
    <row r="149" spans="1:3" x14ac:dyDescent="0.25">
      <c r="A149" s="1" t="s">
        <v>1511</v>
      </c>
      <c r="B149">
        <v>0</v>
      </c>
      <c r="C149" s="1" t="s">
        <v>1544</v>
      </c>
    </row>
    <row r="150" spans="1:3" x14ac:dyDescent="0.25">
      <c r="A150" s="1" t="s">
        <v>1511</v>
      </c>
      <c r="B150">
        <v>59952</v>
      </c>
      <c r="C150" s="1" t="s">
        <v>1543</v>
      </c>
    </row>
    <row r="151" spans="1:3" x14ac:dyDescent="0.25">
      <c r="A151" s="1" t="s">
        <v>1511</v>
      </c>
      <c r="B151">
        <v>654</v>
      </c>
      <c r="C151" s="1" t="s">
        <v>1429</v>
      </c>
    </row>
    <row r="152" spans="1:3" x14ac:dyDescent="0.25">
      <c r="A152" s="1" t="s">
        <v>1512</v>
      </c>
      <c r="B152">
        <v>0</v>
      </c>
      <c r="C152" s="1" t="s">
        <v>1429</v>
      </c>
    </row>
    <row r="153" spans="1:3" x14ac:dyDescent="0.25">
      <c r="A153" s="1" t="s">
        <v>1512</v>
      </c>
      <c r="B153">
        <v>0</v>
      </c>
      <c r="C153" s="1" t="s">
        <v>1544</v>
      </c>
    </row>
    <row r="154" spans="1:3" x14ac:dyDescent="0.25">
      <c r="A154" s="1" t="s">
        <v>1512</v>
      </c>
      <c r="B154">
        <v>159800</v>
      </c>
      <c r="C154" s="1" t="s">
        <v>1543</v>
      </c>
    </row>
    <row r="155" spans="1:3" x14ac:dyDescent="0.25">
      <c r="A155" s="1" t="s">
        <v>1513</v>
      </c>
      <c r="B155">
        <v>0</v>
      </c>
      <c r="C155" s="1" t="s">
        <v>1429</v>
      </c>
    </row>
    <row r="156" spans="1:3" x14ac:dyDescent="0.25">
      <c r="A156" s="1" t="s">
        <v>1513</v>
      </c>
      <c r="B156">
        <v>0</v>
      </c>
      <c r="C156" s="1" t="s">
        <v>1544</v>
      </c>
    </row>
    <row r="157" spans="1:3" x14ac:dyDescent="0.25">
      <c r="A157" s="1" t="s">
        <v>1513</v>
      </c>
      <c r="B157">
        <v>159800</v>
      </c>
      <c r="C157" s="1" t="s">
        <v>1543</v>
      </c>
    </row>
    <row r="158" spans="1:3" x14ac:dyDescent="0.25">
      <c r="A158" s="1" t="s">
        <v>1514</v>
      </c>
      <c r="B158">
        <v>0</v>
      </c>
      <c r="C158" s="1" t="s">
        <v>1429</v>
      </c>
    </row>
    <row r="159" spans="1:3" x14ac:dyDescent="0.25">
      <c r="A159" s="1" t="s">
        <v>1514</v>
      </c>
      <c r="B159">
        <v>0</v>
      </c>
      <c r="C159" s="1" t="s">
        <v>1544</v>
      </c>
    </row>
    <row r="160" spans="1:3" x14ac:dyDescent="0.25">
      <c r="A160" s="1" t="s">
        <v>1514</v>
      </c>
      <c r="B160">
        <v>36404</v>
      </c>
      <c r="C160" s="1" t="s">
        <v>1543</v>
      </c>
    </row>
    <row r="161" spans="1:3" x14ac:dyDescent="0.25">
      <c r="A161" s="1" t="s">
        <v>1515</v>
      </c>
      <c r="B161">
        <v>0</v>
      </c>
      <c r="C161" s="1" t="s">
        <v>1429</v>
      </c>
    </row>
    <row r="162" spans="1:3" x14ac:dyDescent="0.25">
      <c r="A162" s="1" t="s">
        <v>1515</v>
      </c>
      <c r="B162">
        <v>6850</v>
      </c>
      <c r="C162" s="1" t="s">
        <v>1544</v>
      </c>
    </row>
    <row r="163" spans="1:3" x14ac:dyDescent="0.25">
      <c r="A163" s="1" t="s">
        <v>1515</v>
      </c>
      <c r="B163">
        <v>71300</v>
      </c>
      <c r="C163" s="1" t="s">
        <v>1543</v>
      </c>
    </row>
    <row r="164" spans="1:3" x14ac:dyDescent="0.25">
      <c r="A164" s="1" t="s">
        <v>1516</v>
      </c>
      <c r="B164">
        <v>0</v>
      </c>
      <c r="C164" s="1" t="s">
        <v>1429</v>
      </c>
    </row>
    <row r="165" spans="1:3" x14ac:dyDescent="0.25">
      <c r="A165" s="1" t="s">
        <v>1516</v>
      </c>
      <c r="B165">
        <v>48000</v>
      </c>
      <c r="C165" s="1" t="s">
        <v>1543</v>
      </c>
    </row>
    <row r="166" spans="1:3" x14ac:dyDescent="0.25">
      <c r="A166" s="1" t="s">
        <v>1516</v>
      </c>
      <c r="B166">
        <v>5000</v>
      </c>
      <c r="C166" s="1" t="s">
        <v>1544</v>
      </c>
    </row>
    <row r="167" spans="1:3" x14ac:dyDescent="0.25">
      <c r="A167" s="1" t="s">
        <v>1517</v>
      </c>
      <c r="B167">
        <v>0</v>
      </c>
      <c r="C167" s="1" t="s">
        <v>1429</v>
      </c>
    </row>
    <row r="168" spans="1:3" x14ac:dyDescent="0.25">
      <c r="A168" s="1" t="s">
        <v>1517</v>
      </c>
      <c r="B168">
        <v>0</v>
      </c>
      <c r="C168" s="1" t="s">
        <v>1544</v>
      </c>
    </row>
    <row r="169" spans="1:3" x14ac:dyDescent="0.25">
      <c r="A169" s="1" t="s">
        <v>1517</v>
      </c>
      <c r="B169">
        <v>83859</v>
      </c>
      <c r="C169" s="1" t="s">
        <v>1543</v>
      </c>
    </row>
    <row r="170" spans="1:3" x14ac:dyDescent="0.25">
      <c r="A170" s="1" t="s">
        <v>1518</v>
      </c>
      <c r="B170">
        <v>0</v>
      </c>
      <c r="C170" s="1" t="s">
        <v>1429</v>
      </c>
    </row>
    <row r="171" spans="1:3" x14ac:dyDescent="0.25">
      <c r="A171" s="1" t="s">
        <v>1518</v>
      </c>
      <c r="B171">
        <v>0</v>
      </c>
      <c r="C171" s="1" t="s">
        <v>1544</v>
      </c>
    </row>
    <row r="172" spans="1:3" x14ac:dyDescent="0.25">
      <c r="A172" s="1" t="s">
        <v>1518</v>
      </c>
      <c r="B172">
        <v>83859</v>
      </c>
      <c r="C172" s="1" t="s">
        <v>1543</v>
      </c>
    </row>
    <row r="173" spans="1:3" x14ac:dyDescent="0.25">
      <c r="A173" s="1" t="s">
        <v>1519</v>
      </c>
      <c r="B173">
        <v>0</v>
      </c>
      <c r="C173" s="1" t="s">
        <v>1429</v>
      </c>
    </row>
    <row r="174" spans="1:3" x14ac:dyDescent="0.25">
      <c r="A174" s="1" t="s">
        <v>1519</v>
      </c>
      <c r="B174">
        <v>16100</v>
      </c>
      <c r="C174" s="1" t="s">
        <v>1544</v>
      </c>
    </row>
    <row r="175" spans="1:3" x14ac:dyDescent="0.25">
      <c r="A175" s="1" t="s">
        <v>1519</v>
      </c>
      <c r="B175">
        <v>81300</v>
      </c>
      <c r="C175" s="1" t="s">
        <v>1543</v>
      </c>
    </row>
    <row r="176" spans="1:3" x14ac:dyDescent="0.25">
      <c r="A176" s="1" t="s">
        <v>1520</v>
      </c>
      <c r="B176">
        <v>0</v>
      </c>
      <c r="C176" s="1" t="s">
        <v>1429</v>
      </c>
    </row>
    <row r="177" spans="1:3" x14ac:dyDescent="0.25">
      <c r="A177" s="1" t="s">
        <v>1520</v>
      </c>
      <c r="B177">
        <v>0</v>
      </c>
      <c r="C177" s="1" t="s">
        <v>1544</v>
      </c>
    </row>
    <row r="178" spans="1:3" x14ac:dyDescent="0.25">
      <c r="A178" s="1" t="s">
        <v>1520</v>
      </c>
      <c r="B178">
        <v>54385</v>
      </c>
      <c r="C178" s="1" t="s">
        <v>1543</v>
      </c>
    </row>
    <row r="179" spans="1:3" x14ac:dyDescent="0.25">
      <c r="A179" s="1" t="s">
        <v>1521</v>
      </c>
      <c r="B179">
        <v>0</v>
      </c>
      <c r="C179" s="1" t="s">
        <v>1429</v>
      </c>
    </row>
    <row r="180" spans="1:3" x14ac:dyDescent="0.25">
      <c r="A180" s="1" t="s">
        <v>1521</v>
      </c>
      <c r="B180">
        <v>50250</v>
      </c>
      <c r="C180" s="1" t="s">
        <v>1543</v>
      </c>
    </row>
    <row r="181" spans="1:3" x14ac:dyDescent="0.25">
      <c r="A181" s="1" t="s">
        <v>1521</v>
      </c>
      <c r="B181">
        <v>5150</v>
      </c>
      <c r="C181" s="1" t="s">
        <v>1544</v>
      </c>
    </row>
    <row r="182" spans="1:3" x14ac:dyDescent="0.25">
      <c r="A182" s="1" t="s">
        <v>1522</v>
      </c>
      <c r="B182">
        <v>0</v>
      </c>
      <c r="C182" s="1" t="s">
        <v>1429</v>
      </c>
    </row>
    <row r="183" spans="1:3" x14ac:dyDescent="0.25">
      <c r="A183" s="1" t="s">
        <v>1522</v>
      </c>
      <c r="B183">
        <v>0</v>
      </c>
      <c r="C183" s="1" t="s">
        <v>1544</v>
      </c>
    </row>
    <row r="184" spans="1:3" x14ac:dyDescent="0.25">
      <c r="A184" s="1" t="s">
        <v>1522</v>
      </c>
      <c r="B184">
        <v>72350</v>
      </c>
      <c r="C184" s="1" t="s">
        <v>1543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67A57-026C-4589-8D10-44DF68E2E170}">
  <dimension ref="A1:L62"/>
  <sheetViews>
    <sheetView workbookViewId="0"/>
  </sheetViews>
  <sheetFormatPr defaultRowHeight="15" x14ac:dyDescent="0.25"/>
  <cols>
    <col min="1" max="1" width="9" bestFit="1" customWidth="1"/>
    <col min="2" max="2" width="30" bestFit="1" customWidth="1"/>
    <col min="3" max="3" width="8.42578125" bestFit="1" customWidth="1"/>
    <col min="4" max="4" width="30" bestFit="1" customWidth="1"/>
    <col min="5" max="5" width="25.42578125" bestFit="1" customWidth="1"/>
    <col min="6" max="6" width="19.85546875" bestFit="1" customWidth="1"/>
    <col min="7" max="7" width="18" bestFit="1" customWidth="1"/>
    <col min="8" max="8" width="25.5703125" bestFit="1" customWidth="1"/>
    <col min="9" max="9" width="16.28515625" bestFit="1" customWidth="1"/>
    <col min="10" max="10" width="19.5703125" bestFit="1" customWidth="1"/>
    <col min="11" max="11" width="16.140625" bestFit="1" customWidth="1"/>
    <col min="12" max="12" width="25.42578125" bestFit="1" customWidth="1"/>
  </cols>
  <sheetData>
    <row r="1" spans="1:12" x14ac:dyDescent="0.25">
      <c r="A1" t="s">
        <v>1546</v>
      </c>
      <c r="B1" t="s">
        <v>1461</v>
      </c>
      <c r="C1" t="s">
        <v>1403</v>
      </c>
      <c r="D1" t="s">
        <v>1404</v>
      </c>
      <c r="E1" t="s">
        <v>1547</v>
      </c>
      <c r="F1" t="s">
        <v>1548</v>
      </c>
      <c r="G1" t="s">
        <v>1549</v>
      </c>
      <c r="H1" t="s">
        <v>1550</v>
      </c>
      <c r="I1" t="s">
        <v>1551</v>
      </c>
      <c r="J1" t="s">
        <v>1552</v>
      </c>
      <c r="K1" t="s">
        <v>1553</v>
      </c>
      <c r="L1" t="s">
        <v>1554</v>
      </c>
    </row>
    <row r="2" spans="1:12" x14ac:dyDescent="0.25">
      <c r="A2" s="1" t="s">
        <v>1546</v>
      </c>
      <c r="B2" s="1" t="s">
        <v>1462</v>
      </c>
      <c r="C2" s="1" t="s">
        <v>117</v>
      </c>
      <c r="D2" s="1" t="s">
        <v>118</v>
      </c>
      <c r="E2" s="1" t="s">
        <v>134</v>
      </c>
      <c r="F2" s="1" t="s">
        <v>135</v>
      </c>
      <c r="G2" s="1" t="s">
        <v>619</v>
      </c>
      <c r="H2">
        <v>72</v>
      </c>
      <c r="I2">
        <v>31</v>
      </c>
      <c r="J2">
        <v>33</v>
      </c>
      <c r="K2">
        <v>33</v>
      </c>
      <c r="L2">
        <v>1121431</v>
      </c>
    </row>
    <row r="3" spans="1:12" x14ac:dyDescent="0.25">
      <c r="A3" s="1" t="s">
        <v>1546</v>
      </c>
      <c r="B3" s="1" t="s">
        <v>1463</v>
      </c>
      <c r="C3" s="1" t="s">
        <v>157</v>
      </c>
      <c r="D3" s="1" t="s">
        <v>173</v>
      </c>
      <c r="E3" s="1" t="s">
        <v>134</v>
      </c>
      <c r="F3" s="1" t="s">
        <v>135</v>
      </c>
      <c r="G3" s="1" t="s">
        <v>619</v>
      </c>
      <c r="H3">
        <v>70.5</v>
      </c>
      <c r="I3">
        <v>30</v>
      </c>
      <c r="J3">
        <v>32</v>
      </c>
      <c r="K3">
        <v>32</v>
      </c>
      <c r="L3">
        <v>1150000</v>
      </c>
    </row>
    <row r="4" spans="1:12" x14ac:dyDescent="0.25">
      <c r="A4" s="1" t="s">
        <v>1546</v>
      </c>
      <c r="B4" s="1" t="s">
        <v>1464</v>
      </c>
      <c r="C4" s="1" t="s">
        <v>176</v>
      </c>
      <c r="D4" s="1" t="s">
        <v>177</v>
      </c>
      <c r="E4" s="1" t="s">
        <v>134</v>
      </c>
      <c r="F4" s="1" t="s">
        <v>135</v>
      </c>
      <c r="G4" s="1" t="s">
        <v>619</v>
      </c>
      <c r="H4">
        <v>73</v>
      </c>
      <c r="I4">
        <v>31</v>
      </c>
      <c r="J4">
        <v>33</v>
      </c>
      <c r="K4">
        <v>33</v>
      </c>
      <c r="L4">
        <v>1150000</v>
      </c>
    </row>
    <row r="5" spans="1:12" x14ac:dyDescent="0.25">
      <c r="A5" s="1" t="s">
        <v>1546</v>
      </c>
      <c r="B5" s="1" t="s">
        <v>1465</v>
      </c>
      <c r="C5" s="1" t="s">
        <v>198</v>
      </c>
      <c r="D5" s="1" t="s">
        <v>199</v>
      </c>
      <c r="E5" s="1" t="s">
        <v>134</v>
      </c>
      <c r="F5" s="1" t="s">
        <v>210</v>
      </c>
      <c r="G5" s="1" t="s">
        <v>619</v>
      </c>
      <c r="H5">
        <v>71</v>
      </c>
      <c r="I5">
        <v>31</v>
      </c>
      <c r="J5">
        <v>33</v>
      </c>
      <c r="K5">
        <v>33</v>
      </c>
      <c r="L5">
        <v>1035000</v>
      </c>
    </row>
    <row r="6" spans="1:12" x14ac:dyDescent="0.25">
      <c r="A6" s="1" t="s">
        <v>1546</v>
      </c>
      <c r="B6" s="1" t="s">
        <v>1466</v>
      </c>
      <c r="C6" s="1" t="s">
        <v>224</v>
      </c>
      <c r="D6" s="1" t="s">
        <v>225</v>
      </c>
      <c r="E6" s="1" t="s">
        <v>134</v>
      </c>
      <c r="F6" s="1" t="s">
        <v>210</v>
      </c>
      <c r="G6" s="1" t="s">
        <v>619</v>
      </c>
      <c r="H6">
        <v>72</v>
      </c>
      <c r="I6">
        <v>31</v>
      </c>
      <c r="J6">
        <v>33</v>
      </c>
      <c r="K6">
        <v>33</v>
      </c>
      <c r="L6">
        <v>965000</v>
      </c>
    </row>
    <row r="7" spans="1:12" x14ac:dyDescent="0.25">
      <c r="A7" s="1" t="s">
        <v>1546</v>
      </c>
      <c r="B7" s="1" t="s">
        <v>1467</v>
      </c>
      <c r="C7" s="1" t="s">
        <v>242</v>
      </c>
      <c r="D7" s="1" t="s">
        <v>243</v>
      </c>
      <c r="E7" s="1" t="s">
        <v>134</v>
      </c>
      <c r="F7" s="1" t="s">
        <v>210</v>
      </c>
      <c r="G7" s="1" t="s">
        <v>619</v>
      </c>
      <c r="H7">
        <v>69</v>
      </c>
      <c r="I7">
        <v>33</v>
      </c>
      <c r="J7">
        <v>35</v>
      </c>
      <c r="K7">
        <v>35</v>
      </c>
      <c r="L7">
        <v>965000</v>
      </c>
    </row>
    <row r="8" spans="1:12" x14ac:dyDescent="0.25">
      <c r="A8" s="1" t="s">
        <v>1546</v>
      </c>
      <c r="B8" s="1" t="s">
        <v>1468</v>
      </c>
      <c r="C8" s="1" t="s">
        <v>211</v>
      </c>
      <c r="D8" s="1" t="s">
        <v>212</v>
      </c>
      <c r="E8" s="1" t="s">
        <v>134</v>
      </c>
      <c r="F8" s="1" t="s">
        <v>210</v>
      </c>
      <c r="G8" s="1" t="s">
        <v>619</v>
      </c>
      <c r="H8">
        <v>71.5</v>
      </c>
      <c r="I8">
        <v>34</v>
      </c>
      <c r="J8">
        <v>36</v>
      </c>
      <c r="K8">
        <v>36</v>
      </c>
      <c r="L8">
        <v>1035000</v>
      </c>
    </row>
    <row r="9" spans="1:12" x14ac:dyDescent="0.25">
      <c r="A9" s="1" t="s">
        <v>1546</v>
      </c>
      <c r="B9" s="1" t="s">
        <v>1469</v>
      </c>
      <c r="C9" s="1" t="s">
        <v>249</v>
      </c>
      <c r="D9" s="1" t="s">
        <v>250</v>
      </c>
      <c r="E9" s="1" t="s">
        <v>134</v>
      </c>
      <c r="F9" s="1" t="s">
        <v>135</v>
      </c>
      <c r="G9" s="1" t="s">
        <v>619</v>
      </c>
      <c r="H9">
        <v>69</v>
      </c>
      <c r="I9">
        <v>30</v>
      </c>
      <c r="J9">
        <v>32</v>
      </c>
      <c r="K9">
        <v>32</v>
      </c>
      <c r="L9">
        <v>1150000</v>
      </c>
    </row>
    <row r="10" spans="1:12" x14ac:dyDescent="0.25">
      <c r="A10" s="1" t="s">
        <v>1546</v>
      </c>
      <c r="B10" s="1" t="s">
        <v>1470</v>
      </c>
      <c r="C10" s="1" t="s">
        <v>262</v>
      </c>
      <c r="D10" s="1" t="s">
        <v>263</v>
      </c>
      <c r="E10" s="1" t="s">
        <v>134</v>
      </c>
      <c r="F10" s="1" t="s">
        <v>210</v>
      </c>
      <c r="G10" s="1" t="s">
        <v>619</v>
      </c>
      <c r="H10">
        <v>69</v>
      </c>
      <c r="I10">
        <v>32</v>
      </c>
      <c r="J10">
        <v>34</v>
      </c>
      <c r="K10">
        <v>34</v>
      </c>
      <c r="L10">
        <v>1035000</v>
      </c>
    </row>
    <row r="11" spans="1:12" x14ac:dyDescent="0.25">
      <c r="A11" s="1" t="s">
        <v>1546</v>
      </c>
      <c r="B11" s="1" t="s">
        <v>1471</v>
      </c>
      <c r="C11" s="1" t="s">
        <v>274</v>
      </c>
      <c r="D11" s="1" t="s">
        <v>275</v>
      </c>
      <c r="E11" s="1" t="s">
        <v>134</v>
      </c>
      <c r="F11" s="1" t="s">
        <v>210</v>
      </c>
      <c r="G11" s="1" t="s">
        <v>619</v>
      </c>
      <c r="H11">
        <v>71</v>
      </c>
      <c r="I11">
        <v>31</v>
      </c>
      <c r="J11">
        <v>33</v>
      </c>
      <c r="K11">
        <v>33</v>
      </c>
      <c r="L11">
        <v>1010982</v>
      </c>
    </row>
    <row r="12" spans="1:12" x14ac:dyDescent="0.25">
      <c r="A12" s="1" t="s">
        <v>1546</v>
      </c>
      <c r="B12" s="1" t="s">
        <v>1472</v>
      </c>
      <c r="C12" s="1" t="s">
        <v>284</v>
      </c>
      <c r="D12" s="1" t="s">
        <v>285</v>
      </c>
      <c r="E12" s="1" t="s">
        <v>134</v>
      </c>
      <c r="F12" s="1" t="s">
        <v>210</v>
      </c>
      <c r="G12" s="1" t="s">
        <v>619</v>
      </c>
      <c r="H12">
        <v>73</v>
      </c>
      <c r="I12">
        <v>31</v>
      </c>
      <c r="J12">
        <v>33</v>
      </c>
      <c r="K12">
        <v>33</v>
      </c>
      <c r="L12">
        <v>974279</v>
      </c>
    </row>
    <row r="13" spans="1:12" x14ac:dyDescent="0.25">
      <c r="A13" s="1" t="s">
        <v>1546</v>
      </c>
      <c r="B13" s="1" t="s">
        <v>1473</v>
      </c>
      <c r="C13" s="1" t="s">
        <v>293</v>
      </c>
      <c r="D13" s="1" t="s">
        <v>294</v>
      </c>
      <c r="E13" s="1" t="s">
        <v>134</v>
      </c>
      <c r="F13" s="1" t="s">
        <v>210</v>
      </c>
      <c r="G13" s="1" t="s">
        <v>619</v>
      </c>
      <c r="H13">
        <v>73</v>
      </c>
      <c r="I13">
        <v>31</v>
      </c>
      <c r="J13">
        <v>33</v>
      </c>
      <c r="K13">
        <v>33</v>
      </c>
      <c r="L13">
        <v>850237</v>
      </c>
    </row>
    <row r="14" spans="1:12" x14ac:dyDescent="0.25">
      <c r="A14" s="1" t="s">
        <v>1546</v>
      </c>
      <c r="B14" s="1" t="s">
        <v>1474</v>
      </c>
      <c r="C14" s="1" t="s">
        <v>305</v>
      </c>
      <c r="D14" s="1" t="s">
        <v>306</v>
      </c>
      <c r="E14" s="1" t="s">
        <v>134</v>
      </c>
      <c r="F14" s="1" t="s">
        <v>135</v>
      </c>
      <c r="G14" s="1" t="s">
        <v>619</v>
      </c>
      <c r="H14">
        <v>69.5</v>
      </c>
      <c r="I14">
        <v>31</v>
      </c>
      <c r="J14">
        <v>33</v>
      </c>
      <c r="K14">
        <v>33</v>
      </c>
      <c r="L14">
        <v>1000000</v>
      </c>
    </row>
    <row r="15" spans="1:12" x14ac:dyDescent="0.25">
      <c r="A15" s="1" t="s">
        <v>1546</v>
      </c>
      <c r="B15" s="1" t="s">
        <v>1475</v>
      </c>
      <c r="C15" s="1" t="s">
        <v>318</v>
      </c>
      <c r="D15" s="1" t="s">
        <v>319</v>
      </c>
      <c r="E15" s="1" t="s">
        <v>134</v>
      </c>
      <c r="F15" s="1" t="s">
        <v>135</v>
      </c>
      <c r="G15" s="1" t="s">
        <v>619</v>
      </c>
      <c r="H15">
        <v>74</v>
      </c>
      <c r="I15">
        <v>33</v>
      </c>
      <c r="J15">
        <v>35</v>
      </c>
      <c r="K15">
        <v>35</v>
      </c>
      <c r="L15">
        <v>1100000</v>
      </c>
    </row>
    <row r="16" spans="1:12" x14ac:dyDescent="0.25">
      <c r="A16" s="1" t="s">
        <v>619</v>
      </c>
      <c r="B16" s="1" t="s">
        <v>1476</v>
      </c>
      <c r="C16" s="1" t="s">
        <v>326</v>
      </c>
      <c r="D16" s="1" t="s">
        <v>327</v>
      </c>
      <c r="E16" s="1" t="s">
        <v>134</v>
      </c>
      <c r="F16" s="1" t="s">
        <v>135</v>
      </c>
      <c r="G16" s="1" t="s">
        <v>619</v>
      </c>
      <c r="H16">
        <v>67.5</v>
      </c>
      <c r="I16">
        <v>29</v>
      </c>
      <c r="J16">
        <v>31</v>
      </c>
      <c r="K16">
        <v>31</v>
      </c>
      <c r="L16">
        <v>825000</v>
      </c>
    </row>
    <row r="17" spans="1:12" x14ac:dyDescent="0.25">
      <c r="A17" s="1" t="s">
        <v>1546</v>
      </c>
      <c r="B17" s="1" t="s">
        <v>1477</v>
      </c>
      <c r="C17" s="1" t="s">
        <v>356</v>
      </c>
      <c r="D17" s="1" t="s">
        <v>357</v>
      </c>
      <c r="E17" s="1" t="s">
        <v>134</v>
      </c>
      <c r="F17" s="1" t="s">
        <v>210</v>
      </c>
      <c r="G17" s="1" t="s">
        <v>619</v>
      </c>
      <c r="H17">
        <v>71</v>
      </c>
      <c r="I17">
        <v>30</v>
      </c>
      <c r="J17">
        <v>32</v>
      </c>
      <c r="K17">
        <v>32</v>
      </c>
      <c r="L17">
        <v>1035000</v>
      </c>
    </row>
    <row r="18" spans="1:12" x14ac:dyDescent="0.25">
      <c r="A18" s="1" t="s">
        <v>1546</v>
      </c>
      <c r="B18" s="1" t="s">
        <v>1478</v>
      </c>
      <c r="C18" s="1" t="s">
        <v>338</v>
      </c>
      <c r="D18" s="1" t="s">
        <v>339</v>
      </c>
      <c r="E18" s="1" t="s">
        <v>134</v>
      </c>
      <c r="F18" s="1" t="s">
        <v>355</v>
      </c>
      <c r="G18" s="1" t="s">
        <v>619</v>
      </c>
      <c r="H18">
        <v>74</v>
      </c>
      <c r="I18">
        <v>36</v>
      </c>
      <c r="J18">
        <v>39</v>
      </c>
      <c r="K18">
        <v>39</v>
      </c>
      <c r="L18">
        <v>1150000</v>
      </c>
    </row>
    <row r="19" spans="1:12" x14ac:dyDescent="0.25">
      <c r="A19" s="1" t="s">
        <v>619</v>
      </c>
      <c r="B19" s="1" t="s">
        <v>1479</v>
      </c>
      <c r="C19" s="1" t="s">
        <v>368</v>
      </c>
      <c r="D19" s="1" t="s">
        <v>369</v>
      </c>
      <c r="E19" s="1" t="s">
        <v>134</v>
      </c>
      <c r="F19" s="1" t="s">
        <v>210</v>
      </c>
      <c r="G19" s="1" t="s">
        <v>619</v>
      </c>
      <c r="H19">
        <v>65.5</v>
      </c>
      <c r="I19">
        <v>30</v>
      </c>
      <c r="J19">
        <v>32</v>
      </c>
      <c r="K19">
        <v>32</v>
      </c>
      <c r="L19">
        <v>771722</v>
      </c>
    </row>
    <row r="20" spans="1:12" x14ac:dyDescent="0.25">
      <c r="A20" s="1" t="s">
        <v>1546</v>
      </c>
      <c r="B20" s="1" t="s">
        <v>1480</v>
      </c>
      <c r="C20" s="1" t="s">
        <v>381</v>
      </c>
      <c r="D20" s="1" t="s">
        <v>382</v>
      </c>
      <c r="E20" s="1" t="s">
        <v>134</v>
      </c>
      <c r="F20" s="1" t="s">
        <v>355</v>
      </c>
      <c r="G20" s="1" t="s">
        <v>619</v>
      </c>
      <c r="H20">
        <v>73</v>
      </c>
      <c r="I20">
        <v>35</v>
      </c>
      <c r="J20">
        <v>38</v>
      </c>
      <c r="K20">
        <v>38</v>
      </c>
      <c r="L20">
        <v>1034045</v>
      </c>
    </row>
    <row r="21" spans="1:12" x14ac:dyDescent="0.25">
      <c r="A21" s="1" t="s">
        <v>1546</v>
      </c>
      <c r="B21" s="1" t="s">
        <v>1481</v>
      </c>
      <c r="C21" s="1" t="s">
        <v>394</v>
      </c>
      <c r="D21" s="1" t="s">
        <v>395</v>
      </c>
      <c r="E21" s="1" t="s">
        <v>134</v>
      </c>
      <c r="F21" s="1" t="s">
        <v>135</v>
      </c>
      <c r="G21" s="1" t="s">
        <v>619</v>
      </c>
      <c r="H21">
        <v>71.5</v>
      </c>
      <c r="I21">
        <v>33</v>
      </c>
      <c r="J21">
        <v>36</v>
      </c>
      <c r="K21">
        <v>36</v>
      </c>
      <c r="L21">
        <v>1150000</v>
      </c>
    </row>
    <row r="22" spans="1:12" x14ac:dyDescent="0.25">
      <c r="A22" s="1" t="s">
        <v>1546</v>
      </c>
      <c r="B22" s="1" t="s">
        <v>1482</v>
      </c>
      <c r="C22" s="1" t="s">
        <v>405</v>
      </c>
      <c r="D22" s="1" t="s">
        <v>406</v>
      </c>
      <c r="E22" s="1" t="s">
        <v>134</v>
      </c>
      <c r="F22" s="1" t="s">
        <v>210</v>
      </c>
      <c r="G22" s="1" t="s">
        <v>619</v>
      </c>
      <c r="H22">
        <v>72.5</v>
      </c>
      <c r="I22">
        <v>33</v>
      </c>
      <c r="J22">
        <v>35</v>
      </c>
      <c r="K22">
        <v>35</v>
      </c>
      <c r="L22">
        <v>914000</v>
      </c>
    </row>
    <row r="23" spans="1:12" x14ac:dyDescent="0.25">
      <c r="A23" s="1" t="s">
        <v>1546</v>
      </c>
      <c r="B23" s="1" t="s">
        <v>1483</v>
      </c>
      <c r="C23" s="1" t="s">
        <v>418</v>
      </c>
      <c r="D23" s="1" t="s">
        <v>419</v>
      </c>
      <c r="E23" s="1" t="s">
        <v>153</v>
      </c>
      <c r="F23" s="1" t="s">
        <v>355</v>
      </c>
      <c r="G23" s="1" t="s">
        <v>154</v>
      </c>
      <c r="H23">
        <v>31</v>
      </c>
      <c r="I23">
        <v>41</v>
      </c>
      <c r="J23">
        <v>41</v>
      </c>
      <c r="K23">
        <v>41</v>
      </c>
      <c r="L23">
        <v>970000</v>
      </c>
    </row>
    <row r="24" spans="1:12" x14ac:dyDescent="0.25">
      <c r="A24" s="1" t="s">
        <v>1546</v>
      </c>
      <c r="B24" s="1" t="s">
        <v>1484</v>
      </c>
      <c r="C24" s="1" t="s">
        <v>431</v>
      </c>
      <c r="D24" s="1" t="s">
        <v>432</v>
      </c>
      <c r="E24" s="1" t="s">
        <v>134</v>
      </c>
      <c r="F24" s="1" t="s">
        <v>210</v>
      </c>
      <c r="G24" s="1" t="s">
        <v>619</v>
      </c>
      <c r="H24">
        <v>73</v>
      </c>
      <c r="I24">
        <v>33</v>
      </c>
      <c r="J24">
        <v>35</v>
      </c>
      <c r="K24">
        <v>35</v>
      </c>
      <c r="L24">
        <v>1035000</v>
      </c>
    </row>
    <row r="25" spans="1:12" x14ac:dyDescent="0.25">
      <c r="A25" s="1" t="s">
        <v>1546</v>
      </c>
      <c r="B25" s="1" t="s">
        <v>1485</v>
      </c>
      <c r="C25" s="1" t="s">
        <v>445</v>
      </c>
      <c r="D25" s="1" t="s">
        <v>446</v>
      </c>
      <c r="E25" s="1" t="s">
        <v>134</v>
      </c>
      <c r="F25" s="1" t="s">
        <v>135</v>
      </c>
      <c r="G25" s="1" t="s">
        <v>619</v>
      </c>
      <c r="H25">
        <v>71</v>
      </c>
      <c r="I25">
        <v>32</v>
      </c>
      <c r="J25">
        <v>34</v>
      </c>
      <c r="K25">
        <v>34</v>
      </c>
      <c r="L25">
        <v>964013</v>
      </c>
    </row>
    <row r="26" spans="1:12" x14ac:dyDescent="0.25">
      <c r="A26" s="1" t="s">
        <v>1546</v>
      </c>
      <c r="B26" s="1" t="s">
        <v>1486</v>
      </c>
      <c r="C26" s="1" t="s">
        <v>452</v>
      </c>
      <c r="D26" s="1" t="s">
        <v>458</v>
      </c>
      <c r="E26" s="1" t="s">
        <v>134</v>
      </c>
      <c r="F26" s="1" t="s">
        <v>135</v>
      </c>
      <c r="G26" s="1" t="s">
        <v>619</v>
      </c>
      <c r="H26">
        <v>70.5</v>
      </c>
      <c r="I26">
        <v>32</v>
      </c>
      <c r="J26">
        <v>34</v>
      </c>
      <c r="K26">
        <v>34</v>
      </c>
      <c r="L26">
        <v>971999</v>
      </c>
    </row>
    <row r="27" spans="1:12" x14ac:dyDescent="0.25">
      <c r="A27" s="1" t="s">
        <v>619</v>
      </c>
      <c r="B27" s="1" t="s">
        <v>1487</v>
      </c>
      <c r="C27" s="1" t="s">
        <v>459</v>
      </c>
      <c r="D27" s="1" t="s">
        <v>460</v>
      </c>
      <c r="E27" s="1" t="s">
        <v>134</v>
      </c>
      <c r="F27" s="1" t="s">
        <v>210</v>
      </c>
      <c r="G27" s="1" t="s">
        <v>619</v>
      </c>
      <c r="H27">
        <v>65</v>
      </c>
      <c r="I27">
        <v>30</v>
      </c>
      <c r="J27">
        <v>32</v>
      </c>
      <c r="K27">
        <v>32</v>
      </c>
      <c r="L27">
        <v>1035000</v>
      </c>
    </row>
    <row r="28" spans="1:12" x14ac:dyDescent="0.25">
      <c r="A28" s="1" t="s">
        <v>1546</v>
      </c>
      <c r="B28" s="1" t="s">
        <v>1488</v>
      </c>
      <c r="C28" s="1" t="s">
        <v>472</v>
      </c>
      <c r="D28" s="1" t="s">
        <v>484</v>
      </c>
      <c r="E28" s="1" t="s">
        <v>134</v>
      </c>
      <c r="F28" s="1" t="s">
        <v>355</v>
      </c>
      <c r="G28" s="1" t="s">
        <v>619</v>
      </c>
      <c r="H28">
        <v>74.5</v>
      </c>
      <c r="I28">
        <v>33</v>
      </c>
      <c r="J28">
        <v>35</v>
      </c>
      <c r="K28">
        <v>35</v>
      </c>
      <c r="L28">
        <v>1150000</v>
      </c>
    </row>
    <row r="29" spans="1:12" x14ac:dyDescent="0.25">
      <c r="A29" s="1" t="s">
        <v>1546</v>
      </c>
      <c r="B29" s="1" t="s">
        <v>1489</v>
      </c>
      <c r="C29" s="1" t="s">
        <v>485</v>
      </c>
      <c r="D29" s="1" t="s">
        <v>496</v>
      </c>
      <c r="E29" s="1" t="s">
        <v>134</v>
      </c>
      <c r="F29" s="1" t="s">
        <v>210</v>
      </c>
      <c r="G29" s="1" t="s">
        <v>619</v>
      </c>
      <c r="H29">
        <v>71</v>
      </c>
      <c r="I29">
        <v>33</v>
      </c>
      <c r="J29">
        <v>35</v>
      </c>
      <c r="K29">
        <v>35</v>
      </c>
      <c r="L29">
        <v>865000</v>
      </c>
    </row>
    <row r="30" spans="1:12" x14ac:dyDescent="0.25">
      <c r="A30" s="1" t="s">
        <v>1546</v>
      </c>
      <c r="B30" s="1" t="s">
        <v>1490</v>
      </c>
      <c r="C30" s="1" t="s">
        <v>497</v>
      </c>
      <c r="D30" s="1" t="s">
        <v>498</v>
      </c>
      <c r="E30" s="1" t="s">
        <v>134</v>
      </c>
      <c r="F30" s="1" t="s">
        <v>135</v>
      </c>
      <c r="G30" s="1" t="s">
        <v>619</v>
      </c>
      <c r="H30">
        <v>74</v>
      </c>
      <c r="I30">
        <v>34</v>
      </c>
      <c r="J30">
        <v>37</v>
      </c>
      <c r="K30">
        <v>37</v>
      </c>
      <c r="L30">
        <v>1065000</v>
      </c>
    </row>
    <row r="31" spans="1:12" x14ac:dyDescent="0.25">
      <c r="A31" s="1" t="s">
        <v>1546</v>
      </c>
      <c r="B31" s="1" t="s">
        <v>1491</v>
      </c>
      <c r="C31" s="1" t="s">
        <v>509</v>
      </c>
      <c r="D31" s="1" t="s">
        <v>510</v>
      </c>
      <c r="E31" s="1" t="s">
        <v>134</v>
      </c>
      <c r="F31" s="1" t="s">
        <v>135</v>
      </c>
      <c r="G31" s="1" t="s">
        <v>619</v>
      </c>
      <c r="H31">
        <v>72.5</v>
      </c>
      <c r="I31">
        <v>33</v>
      </c>
      <c r="J31">
        <v>35</v>
      </c>
      <c r="K31">
        <v>35</v>
      </c>
      <c r="L31">
        <v>1002500</v>
      </c>
    </row>
    <row r="32" spans="1:12" x14ac:dyDescent="0.25">
      <c r="A32" s="1" t="s">
        <v>1546</v>
      </c>
      <c r="B32" s="1" t="s">
        <v>1492</v>
      </c>
      <c r="C32" s="1" t="s">
        <v>520</v>
      </c>
      <c r="D32" s="1" t="s">
        <v>521</v>
      </c>
      <c r="E32" s="1" t="s">
        <v>134</v>
      </c>
      <c r="F32" s="1" t="s">
        <v>210</v>
      </c>
      <c r="G32" s="1" t="s">
        <v>619</v>
      </c>
      <c r="H32">
        <v>75</v>
      </c>
      <c r="I32">
        <v>36</v>
      </c>
      <c r="J32">
        <v>38</v>
      </c>
      <c r="K32">
        <v>38</v>
      </c>
      <c r="L32">
        <v>935500</v>
      </c>
    </row>
    <row r="33" spans="1:12" x14ac:dyDescent="0.25">
      <c r="A33" s="1" t="s">
        <v>1546</v>
      </c>
      <c r="B33" s="1" t="s">
        <v>1493</v>
      </c>
      <c r="C33" s="1" t="s">
        <v>528</v>
      </c>
      <c r="D33" s="1" t="s">
        <v>529</v>
      </c>
      <c r="E33" s="1" t="s">
        <v>134</v>
      </c>
      <c r="F33" s="1" t="s">
        <v>135</v>
      </c>
      <c r="G33" s="1" t="s">
        <v>619</v>
      </c>
      <c r="H33">
        <v>71.5</v>
      </c>
      <c r="I33">
        <v>33</v>
      </c>
      <c r="J33">
        <v>35</v>
      </c>
      <c r="K33">
        <v>35</v>
      </c>
      <c r="L33">
        <v>751109</v>
      </c>
    </row>
    <row r="34" spans="1:12" x14ac:dyDescent="0.25">
      <c r="A34" s="1" t="s">
        <v>619</v>
      </c>
      <c r="B34" s="1" t="s">
        <v>1494</v>
      </c>
      <c r="C34" s="1" t="s">
        <v>185</v>
      </c>
      <c r="D34" s="1" t="s">
        <v>186</v>
      </c>
      <c r="E34" s="1" t="s">
        <v>134</v>
      </c>
      <c r="F34" s="1" t="s">
        <v>135</v>
      </c>
      <c r="G34" s="1" t="s">
        <v>619</v>
      </c>
      <c r="H34">
        <v>57</v>
      </c>
      <c r="I34">
        <v>28</v>
      </c>
      <c r="J34">
        <v>30</v>
      </c>
      <c r="K34">
        <v>30</v>
      </c>
      <c r="L34">
        <v>1140000</v>
      </c>
    </row>
    <row r="35" spans="1:12" x14ac:dyDescent="0.25">
      <c r="A35" s="1" t="s">
        <v>1546</v>
      </c>
      <c r="B35" s="1" t="s">
        <v>1495</v>
      </c>
      <c r="C35" s="1" t="s">
        <v>538</v>
      </c>
      <c r="D35" s="1" t="s">
        <v>539</v>
      </c>
      <c r="E35" s="1" t="s">
        <v>134</v>
      </c>
      <c r="F35" s="1" t="s">
        <v>210</v>
      </c>
      <c r="G35" s="1" t="s">
        <v>619</v>
      </c>
      <c r="H35">
        <v>69.5</v>
      </c>
      <c r="I35">
        <v>31</v>
      </c>
      <c r="J35">
        <v>33</v>
      </c>
      <c r="K35">
        <v>33</v>
      </c>
      <c r="L35">
        <v>1035000</v>
      </c>
    </row>
    <row r="36" spans="1:12" x14ac:dyDescent="0.25">
      <c r="A36" s="1" t="s">
        <v>619</v>
      </c>
      <c r="B36" s="1" t="s">
        <v>1496</v>
      </c>
      <c r="C36" s="1" t="s">
        <v>551</v>
      </c>
      <c r="D36" s="1" t="s">
        <v>552</v>
      </c>
      <c r="E36" s="1" t="s">
        <v>134</v>
      </c>
      <c r="F36" s="1" t="s">
        <v>355</v>
      </c>
      <c r="G36" s="1" t="s">
        <v>619</v>
      </c>
      <c r="H36">
        <v>51</v>
      </c>
      <c r="I36">
        <v>29</v>
      </c>
      <c r="J36">
        <v>31</v>
      </c>
      <c r="K36">
        <v>31</v>
      </c>
      <c r="L36">
        <v>830000</v>
      </c>
    </row>
    <row r="37" spans="1:12" x14ac:dyDescent="0.25">
      <c r="A37" s="1" t="s">
        <v>1546</v>
      </c>
      <c r="B37" s="1" t="s">
        <v>1497</v>
      </c>
      <c r="C37" s="1" t="s">
        <v>559</v>
      </c>
      <c r="D37" s="1" t="s">
        <v>560</v>
      </c>
      <c r="E37" s="1" t="s">
        <v>153</v>
      </c>
      <c r="F37" s="1" t="s">
        <v>135</v>
      </c>
      <c r="G37" s="1" t="s">
        <v>572</v>
      </c>
      <c r="H37">
        <v>33</v>
      </c>
      <c r="I37">
        <v>47</v>
      </c>
      <c r="J37">
        <v>47</v>
      </c>
      <c r="K37">
        <v>47</v>
      </c>
      <c r="L37">
        <v>1035000</v>
      </c>
    </row>
    <row r="38" spans="1:12" x14ac:dyDescent="0.25">
      <c r="A38" s="1" t="s">
        <v>619</v>
      </c>
      <c r="B38" s="1" t="s">
        <v>1498</v>
      </c>
      <c r="C38" s="1" t="s">
        <v>573</v>
      </c>
      <c r="D38" s="1" t="s">
        <v>574</v>
      </c>
      <c r="E38" s="1" t="s">
        <v>134</v>
      </c>
      <c r="F38" s="1" t="s">
        <v>210</v>
      </c>
      <c r="G38" s="1" t="s">
        <v>619</v>
      </c>
      <c r="H38">
        <v>67</v>
      </c>
      <c r="I38">
        <v>31</v>
      </c>
      <c r="J38">
        <v>33</v>
      </c>
      <c r="K38">
        <v>33</v>
      </c>
      <c r="L38">
        <v>1000000</v>
      </c>
    </row>
    <row r="39" spans="1:12" x14ac:dyDescent="0.25">
      <c r="A39" s="1" t="s">
        <v>619</v>
      </c>
      <c r="B39" s="1" t="s">
        <v>1499</v>
      </c>
      <c r="C39" s="1" t="s">
        <v>235</v>
      </c>
      <c r="D39" s="1" t="s">
        <v>236</v>
      </c>
      <c r="E39" s="1" t="s">
        <v>134</v>
      </c>
      <c r="F39" s="1" t="s">
        <v>135</v>
      </c>
      <c r="G39" s="1" t="s">
        <v>619</v>
      </c>
      <c r="H39">
        <v>56.5</v>
      </c>
      <c r="I39">
        <v>28</v>
      </c>
      <c r="J39">
        <v>30</v>
      </c>
      <c r="K39">
        <v>30</v>
      </c>
      <c r="L39">
        <v>1050000</v>
      </c>
    </row>
    <row r="40" spans="1:12" x14ac:dyDescent="0.25">
      <c r="A40" s="1" t="s">
        <v>1546</v>
      </c>
      <c r="B40" s="1" t="s">
        <v>1500</v>
      </c>
      <c r="C40" s="1" t="s">
        <v>583</v>
      </c>
      <c r="D40" s="1" t="s">
        <v>584</v>
      </c>
      <c r="E40" s="1" t="s">
        <v>134</v>
      </c>
      <c r="F40" s="1" t="s">
        <v>135</v>
      </c>
      <c r="G40" s="1" t="s">
        <v>619</v>
      </c>
      <c r="H40">
        <v>72</v>
      </c>
      <c r="I40">
        <v>31</v>
      </c>
      <c r="J40">
        <v>33</v>
      </c>
      <c r="K40">
        <v>33</v>
      </c>
      <c r="L40">
        <v>1112000</v>
      </c>
    </row>
    <row r="41" spans="1:12" x14ac:dyDescent="0.25">
      <c r="A41" s="1" t="s">
        <v>619</v>
      </c>
      <c r="B41" s="1" t="s">
        <v>1501</v>
      </c>
      <c r="C41" s="1" t="s">
        <v>592</v>
      </c>
      <c r="D41" s="1" t="s">
        <v>593</v>
      </c>
      <c r="E41" s="1" t="s">
        <v>134</v>
      </c>
      <c r="F41" s="1" t="s">
        <v>135</v>
      </c>
      <c r="G41" s="1" t="s">
        <v>619</v>
      </c>
      <c r="H41">
        <v>65</v>
      </c>
      <c r="I41">
        <v>32</v>
      </c>
      <c r="J41">
        <v>34</v>
      </c>
      <c r="K41">
        <v>34</v>
      </c>
      <c r="L41">
        <v>1034530</v>
      </c>
    </row>
    <row r="42" spans="1:12" x14ac:dyDescent="0.25">
      <c r="A42" s="1" t="s">
        <v>1546</v>
      </c>
      <c r="B42" s="1" t="s">
        <v>1502</v>
      </c>
      <c r="C42" s="1" t="s">
        <v>606</v>
      </c>
      <c r="D42" s="1" t="s">
        <v>607</v>
      </c>
      <c r="E42" s="1" t="s">
        <v>134</v>
      </c>
      <c r="F42" s="1" t="s">
        <v>210</v>
      </c>
      <c r="G42" s="1" t="s">
        <v>619</v>
      </c>
      <c r="H42">
        <v>74</v>
      </c>
      <c r="I42">
        <v>35</v>
      </c>
      <c r="J42">
        <v>37</v>
      </c>
      <c r="K42">
        <v>37</v>
      </c>
      <c r="L42">
        <v>910000</v>
      </c>
    </row>
    <row r="43" spans="1:12" x14ac:dyDescent="0.25">
      <c r="A43" s="1" t="s">
        <v>1546</v>
      </c>
      <c r="B43" s="1" t="s">
        <v>1503</v>
      </c>
      <c r="C43" s="1" t="s">
        <v>620</v>
      </c>
      <c r="D43" s="1" t="s">
        <v>621</v>
      </c>
      <c r="E43" s="1" t="s">
        <v>134</v>
      </c>
      <c r="F43" s="1" t="s">
        <v>210</v>
      </c>
      <c r="G43" s="1" t="s">
        <v>619</v>
      </c>
      <c r="H43">
        <v>74</v>
      </c>
      <c r="I43">
        <v>35</v>
      </c>
      <c r="J43">
        <v>37</v>
      </c>
      <c r="K43">
        <v>37</v>
      </c>
      <c r="L43">
        <v>959000</v>
      </c>
    </row>
    <row r="44" spans="1:12" x14ac:dyDescent="0.25">
      <c r="A44" s="1" t="s">
        <v>1546</v>
      </c>
      <c r="B44" s="1" t="s">
        <v>1504</v>
      </c>
      <c r="C44" s="1" t="s">
        <v>629</v>
      </c>
      <c r="D44" s="1" t="s">
        <v>630</v>
      </c>
      <c r="E44" s="1" t="s">
        <v>134</v>
      </c>
      <c r="F44" s="1" t="s">
        <v>210</v>
      </c>
      <c r="G44" s="1" t="s">
        <v>619</v>
      </c>
      <c r="H44">
        <v>73</v>
      </c>
      <c r="I44">
        <v>33</v>
      </c>
      <c r="J44">
        <v>35</v>
      </c>
      <c r="K44">
        <v>35</v>
      </c>
      <c r="L44">
        <v>1035000</v>
      </c>
    </row>
    <row r="45" spans="1:12" x14ac:dyDescent="0.25">
      <c r="A45" s="1" t="s">
        <v>1546</v>
      </c>
      <c r="B45" s="1" t="s">
        <v>1505</v>
      </c>
      <c r="C45" s="1" t="s">
        <v>638</v>
      </c>
      <c r="D45" s="1" t="s">
        <v>639</v>
      </c>
      <c r="E45" s="1" t="s">
        <v>134</v>
      </c>
      <c r="F45" s="1" t="s">
        <v>210</v>
      </c>
      <c r="G45" s="1" t="s">
        <v>619</v>
      </c>
      <c r="H45">
        <v>71</v>
      </c>
      <c r="I45">
        <v>32</v>
      </c>
      <c r="J45">
        <v>34</v>
      </c>
      <c r="K45">
        <v>34</v>
      </c>
      <c r="L45">
        <v>1035000</v>
      </c>
    </row>
    <row r="46" spans="1:12" x14ac:dyDescent="0.25">
      <c r="A46" s="1" t="s">
        <v>1546</v>
      </c>
      <c r="B46" s="1" t="s">
        <v>1506</v>
      </c>
      <c r="C46" s="1" t="s">
        <v>650</v>
      </c>
      <c r="D46" s="1" t="s">
        <v>651</v>
      </c>
      <c r="E46" s="1" t="s">
        <v>134</v>
      </c>
      <c r="F46" s="1" t="s">
        <v>210</v>
      </c>
      <c r="G46" s="1" t="s">
        <v>619</v>
      </c>
      <c r="H46">
        <v>69.5</v>
      </c>
      <c r="I46">
        <v>33</v>
      </c>
      <c r="J46">
        <v>35</v>
      </c>
      <c r="K46">
        <v>35</v>
      </c>
      <c r="L46">
        <v>951000</v>
      </c>
    </row>
    <row r="47" spans="1:12" x14ac:dyDescent="0.25">
      <c r="A47" s="1" t="s">
        <v>1546</v>
      </c>
      <c r="B47" s="1" t="s">
        <v>1507</v>
      </c>
      <c r="C47" s="1" t="s">
        <v>663</v>
      </c>
      <c r="D47" s="1" t="s">
        <v>664</v>
      </c>
      <c r="E47" s="1" t="s">
        <v>134</v>
      </c>
      <c r="F47" s="1" t="s">
        <v>135</v>
      </c>
      <c r="G47" s="1" t="s">
        <v>619</v>
      </c>
      <c r="H47">
        <v>74</v>
      </c>
      <c r="I47">
        <v>37</v>
      </c>
      <c r="J47">
        <v>39</v>
      </c>
      <c r="K47">
        <v>39</v>
      </c>
      <c r="L47">
        <v>1076400</v>
      </c>
    </row>
    <row r="48" spans="1:12" x14ac:dyDescent="0.25">
      <c r="A48" s="1" t="s">
        <v>1546</v>
      </c>
      <c r="B48" s="1" t="s">
        <v>1508</v>
      </c>
      <c r="C48" s="1" t="s">
        <v>139</v>
      </c>
      <c r="D48" s="1" t="s">
        <v>140</v>
      </c>
      <c r="E48" s="1" t="s">
        <v>153</v>
      </c>
      <c r="F48" s="1" t="s">
        <v>135</v>
      </c>
      <c r="G48" s="1" t="s">
        <v>154</v>
      </c>
      <c r="H48">
        <v>33</v>
      </c>
      <c r="I48">
        <v>45</v>
      </c>
      <c r="J48">
        <v>45</v>
      </c>
      <c r="K48">
        <v>45</v>
      </c>
      <c r="L48">
        <v>1035000</v>
      </c>
    </row>
    <row r="49" spans="1:12" x14ac:dyDescent="0.25">
      <c r="A49" s="1" t="s">
        <v>1546</v>
      </c>
      <c r="B49" s="1" t="s">
        <v>1509</v>
      </c>
      <c r="C49" s="1" t="s">
        <v>670</v>
      </c>
      <c r="D49" s="1" t="s">
        <v>671</v>
      </c>
      <c r="E49" s="1" t="s">
        <v>134</v>
      </c>
      <c r="F49" s="1" t="s">
        <v>210</v>
      </c>
      <c r="G49" s="1" t="s">
        <v>619</v>
      </c>
      <c r="H49">
        <v>72</v>
      </c>
      <c r="I49">
        <v>32</v>
      </c>
      <c r="J49">
        <v>34</v>
      </c>
      <c r="K49">
        <v>34</v>
      </c>
      <c r="L49">
        <v>1035000</v>
      </c>
    </row>
    <row r="50" spans="1:12" x14ac:dyDescent="0.25">
      <c r="A50" s="1" t="s">
        <v>1546</v>
      </c>
      <c r="B50" s="1" t="s">
        <v>1510</v>
      </c>
      <c r="C50" s="1" t="s">
        <v>695</v>
      </c>
      <c r="D50" s="1" t="s">
        <v>696</v>
      </c>
      <c r="E50" s="1" t="s">
        <v>134</v>
      </c>
      <c r="F50" s="1" t="s">
        <v>355</v>
      </c>
      <c r="G50" s="1" t="s">
        <v>619</v>
      </c>
      <c r="H50">
        <v>69</v>
      </c>
      <c r="I50">
        <v>34</v>
      </c>
      <c r="J50">
        <v>37</v>
      </c>
      <c r="K50">
        <v>37</v>
      </c>
      <c r="L50">
        <v>785000</v>
      </c>
    </row>
    <row r="51" spans="1:12" x14ac:dyDescent="0.25">
      <c r="A51" s="1" t="s">
        <v>1546</v>
      </c>
      <c r="B51" s="1" t="s">
        <v>1511</v>
      </c>
      <c r="C51" s="1" t="s">
        <v>704</v>
      </c>
      <c r="D51" s="1" t="s">
        <v>705</v>
      </c>
      <c r="E51" s="1" t="s">
        <v>134</v>
      </c>
      <c r="F51" s="1" t="s">
        <v>355</v>
      </c>
      <c r="G51" s="1" t="s">
        <v>619</v>
      </c>
      <c r="H51">
        <v>74</v>
      </c>
      <c r="I51">
        <v>34</v>
      </c>
      <c r="J51">
        <v>36</v>
      </c>
      <c r="K51">
        <v>36</v>
      </c>
      <c r="L51">
        <v>1150000</v>
      </c>
    </row>
    <row r="52" spans="1:12" x14ac:dyDescent="0.25">
      <c r="A52" s="1" t="s">
        <v>1546</v>
      </c>
      <c r="B52" s="1" t="s">
        <v>1512</v>
      </c>
      <c r="C52" s="1" t="s">
        <v>684</v>
      </c>
      <c r="D52" s="1" t="s">
        <v>694</v>
      </c>
      <c r="E52" s="1" t="s">
        <v>153</v>
      </c>
      <c r="F52" s="1" t="s">
        <v>135</v>
      </c>
      <c r="G52" s="1" t="s">
        <v>154</v>
      </c>
      <c r="H52">
        <v>29</v>
      </c>
      <c r="I52">
        <v>39</v>
      </c>
      <c r="J52">
        <v>39</v>
      </c>
      <c r="K52">
        <v>39</v>
      </c>
      <c r="L52">
        <v>1035000</v>
      </c>
    </row>
    <row r="53" spans="1:12" x14ac:dyDescent="0.25">
      <c r="A53" s="1" t="s">
        <v>1546</v>
      </c>
      <c r="B53" s="1" t="s">
        <v>1513</v>
      </c>
      <c r="C53" s="1" t="s">
        <v>718</v>
      </c>
      <c r="D53" s="1" t="s">
        <v>694</v>
      </c>
      <c r="E53" s="1" t="s">
        <v>153</v>
      </c>
      <c r="F53" s="1" t="s">
        <v>135</v>
      </c>
      <c r="G53" s="1" t="s">
        <v>572</v>
      </c>
      <c r="H53">
        <v>29</v>
      </c>
      <c r="I53">
        <v>41</v>
      </c>
      <c r="J53">
        <v>41</v>
      </c>
      <c r="K53">
        <v>41</v>
      </c>
      <c r="L53">
        <v>1035000</v>
      </c>
    </row>
    <row r="54" spans="1:12" x14ac:dyDescent="0.25">
      <c r="A54" s="1" t="s">
        <v>1546</v>
      </c>
      <c r="B54" s="1" t="s">
        <v>1514</v>
      </c>
      <c r="C54" s="1" t="s">
        <v>726</v>
      </c>
      <c r="D54" s="1" t="s">
        <v>727</v>
      </c>
      <c r="E54" s="1" t="s">
        <v>153</v>
      </c>
      <c r="F54" s="1" t="s">
        <v>210</v>
      </c>
      <c r="G54" s="1" t="s">
        <v>154</v>
      </c>
      <c r="H54">
        <v>25</v>
      </c>
      <c r="I54">
        <v>34</v>
      </c>
      <c r="J54">
        <v>34</v>
      </c>
      <c r="K54">
        <v>34</v>
      </c>
      <c r="L54">
        <v>413164</v>
      </c>
    </row>
    <row r="55" spans="1:12" x14ac:dyDescent="0.25">
      <c r="A55" s="1" t="s">
        <v>619</v>
      </c>
      <c r="B55" s="1" t="s">
        <v>1515</v>
      </c>
      <c r="C55" s="1" t="s">
        <v>735</v>
      </c>
      <c r="D55" s="1" t="s">
        <v>736</v>
      </c>
      <c r="E55" s="1" t="s">
        <v>134</v>
      </c>
      <c r="F55" s="1" t="s">
        <v>210</v>
      </c>
      <c r="G55" s="1" t="s">
        <v>619</v>
      </c>
      <c r="H55">
        <v>68</v>
      </c>
      <c r="I55">
        <v>31</v>
      </c>
      <c r="J55">
        <v>34</v>
      </c>
      <c r="K55">
        <v>34</v>
      </c>
      <c r="L55">
        <v>1035000</v>
      </c>
    </row>
    <row r="56" spans="1:12" x14ac:dyDescent="0.25">
      <c r="A56" s="1" t="s">
        <v>1546</v>
      </c>
      <c r="B56" s="1" t="s">
        <v>1516</v>
      </c>
      <c r="C56" s="1" t="s">
        <v>742</v>
      </c>
      <c r="D56" s="1" t="s">
        <v>743</v>
      </c>
      <c r="E56" s="1" t="s">
        <v>134</v>
      </c>
      <c r="F56" s="1" t="s">
        <v>355</v>
      </c>
      <c r="G56" s="1" t="s">
        <v>619</v>
      </c>
      <c r="H56">
        <v>67.5</v>
      </c>
      <c r="I56">
        <v>32</v>
      </c>
      <c r="J56">
        <v>34</v>
      </c>
      <c r="K56">
        <v>34</v>
      </c>
      <c r="L56">
        <v>1150000</v>
      </c>
    </row>
    <row r="57" spans="1:12" x14ac:dyDescent="0.25">
      <c r="A57" s="1" t="s">
        <v>1546</v>
      </c>
      <c r="B57" s="1" t="s">
        <v>1517</v>
      </c>
      <c r="C57" s="1" t="s">
        <v>720</v>
      </c>
      <c r="D57" s="1" t="s">
        <v>725</v>
      </c>
      <c r="E57" s="1" t="s">
        <v>153</v>
      </c>
      <c r="F57" s="1" t="s">
        <v>135</v>
      </c>
      <c r="G57" s="1" t="s">
        <v>154</v>
      </c>
      <c r="H57">
        <v>29</v>
      </c>
      <c r="I57">
        <v>39</v>
      </c>
      <c r="J57">
        <v>39</v>
      </c>
      <c r="K57">
        <v>39</v>
      </c>
      <c r="L57">
        <v>1035000</v>
      </c>
    </row>
    <row r="58" spans="1:12" x14ac:dyDescent="0.25">
      <c r="A58" s="1" t="s">
        <v>1546</v>
      </c>
      <c r="B58" s="1" t="s">
        <v>1518</v>
      </c>
      <c r="C58" s="1" t="s">
        <v>751</v>
      </c>
      <c r="D58" s="1" t="s">
        <v>725</v>
      </c>
      <c r="E58" s="1" t="s">
        <v>153</v>
      </c>
      <c r="F58" s="1" t="s">
        <v>135</v>
      </c>
      <c r="G58" s="1" t="s">
        <v>572</v>
      </c>
      <c r="H58">
        <v>29</v>
      </c>
      <c r="I58">
        <v>41</v>
      </c>
      <c r="J58">
        <v>41</v>
      </c>
      <c r="K58">
        <v>41</v>
      </c>
      <c r="L58">
        <v>1035000</v>
      </c>
    </row>
    <row r="59" spans="1:12" x14ac:dyDescent="0.25">
      <c r="A59" s="1" t="s">
        <v>1546</v>
      </c>
      <c r="B59" s="1" t="s">
        <v>1519</v>
      </c>
      <c r="C59" s="1" t="s">
        <v>753</v>
      </c>
      <c r="D59" s="1" t="s">
        <v>754</v>
      </c>
      <c r="E59" s="1" t="s">
        <v>134</v>
      </c>
      <c r="F59" s="1" t="s">
        <v>355</v>
      </c>
      <c r="G59" s="1" t="s">
        <v>619</v>
      </c>
      <c r="H59">
        <v>77</v>
      </c>
      <c r="I59">
        <v>36</v>
      </c>
      <c r="J59">
        <v>38</v>
      </c>
      <c r="K59">
        <v>38</v>
      </c>
      <c r="L59">
        <v>1150000</v>
      </c>
    </row>
    <row r="60" spans="1:12" x14ac:dyDescent="0.25">
      <c r="A60" s="1" t="s">
        <v>619</v>
      </c>
      <c r="B60" s="1" t="s">
        <v>1520</v>
      </c>
      <c r="C60" s="1" t="s">
        <v>776</v>
      </c>
      <c r="D60" s="1" t="s">
        <v>777</v>
      </c>
      <c r="E60" s="1" t="s">
        <v>134</v>
      </c>
      <c r="F60" s="1" t="s">
        <v>210</v>
      </c>
      <c r="G60" s="1" t="s">
        <v>619</v>
      </c>
      <c r="H60">
        <v>65</v>
      </c>
      <c r="I60">
        <v>30</v>
      </c>
      <c r="J60">
        <v>33</v>
      </c>
      <c r="K60">
        <v>33</v>
      </c>
      <c r="L60">
        <v>1035000</v>
      </c>
    </row>
    <row r="61" spans="1:12" x14ac:dyDescent="0.25">
      <c r="A61" s="1" t="s">
        <v>1546</v>
      </c>
      <c r="B61" s="1" t="s">
        <v>1521</v>
      </c>
      <c r="C61" s="1" t="s">
        <v>786</v>
      </c>
      <c r="D61" s="1" t="s">
        <v>787</v>
      </c>
      <c r="E61" s="1" t="s">
        <v>134</v>
      </c>
      <c r="F61" s="1" t="s">
        <v>135</v>
      </c>
      <c r="G61" s="1" t="s">
        <v>619</v>
      </c>
      <c r="H61">
        <v>71</v>
      </c>
      <c r="I61">
        <v>34</v>
      </c>
      <c r="J61">
        <v>36</v>
      </c>
      <c r="K61">
        <v>36</v>
      </c>
      <c r="L61">
        <v>1150000</v>
      </c>
    </row>
    <row r="62" spans="1:12" x14ac:dyDescent="0.25">
      <c r="A62" s="1" t="s">
        <v>1546</v>
      </c>
      <c r="B62" s="1" t="s">
        <v>1522</v>
      </c>
      <c r="C62" s="1" t="s">
        <v>764</v>
      </c>
      <c r="D62" s="1" t="s">
        <v>765</v>
      </c>
      <c r="E62" s="1" t="s">
        <v>134</v>
      </c>
      <c r="F62" s="1" t="s">
        <v>210</v>
      </c>
      <c r="G62" s="1" t="s">
        <v>619</v>
      </c>
      <c r="H62">
        <v>69</v>
      </c>
      <c r="I62">
        <v>33</v>
      </c>
      <c r="J62">
        <v>36</v>
      </c>
      <c r="K62">
        <v>36</v>
      </c>
      <c r="L62">
        <v>1035000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A29D6-8502-4420-AB40-D685E9E227E9}">
  <dimension ref="A1:ES77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85546875" defaultRowHeight="16.5" x14ac:dyDescent="0.3"/>
  <cols>
    <col min="1" max="1" width="10.85546875" style="18" customWidth="1"/>
    <col min="2" max="2" width="30.85546875" style="19" customWidth="1"/>
    <col min="3" max="3" width="20.28515625" style="19" customWidth="1"/>
    <col min="4" max="5" width="16.42578125" style="19" customWidth="1"/>
    <col min="6" max="6" width="44.140625" style="19" bestFit="1" customWidth="1"/>
    <col min="7" max="7" width="25.85546875" style="20" customWidth="1"/>
    <col min="8" max="8" width="35.85546875" style="19" customWidth="1"/>
    <col min="9" max="9" width="14.140625" style="19" customWidth="1"/>
    <col min="10" max="11" width="40.140625" style="19" customWidth="1"/>
    <col min="12" max="12" width="13.7109375" style="19" customWidth="1"/>
    <col min="13" max="13" width="13.28515625" style="19" customWidth="1"/>
    <col min="14" max="14" width="12.85546875" style="20" customWidth="1"/>
    <col min="15" max="15" width="15.42578125" style="20" customWidth="1"/>
    <col min="16" max="16" width="16.140625" style="20" customWidth="1"/>
    <col min="17" max="17" width="16.85546875" style="20" customWidth="1"/>
    <col min="18" max="18" width="10.140625" style="19" customWidth="1"/>
    <col min="19" max="19" width="9.5703125" style="19" customWidth="1"/>
    <col min="20" max="20" width="12.5703125" style="19" customWidth="1"/>
    <col min="21" max="21" width="10.42578125" style="19" customWidth="1"/>
    <col min="22" max="22" width="23.85546875" style="19" bestFit="1" customWidth="1"/>
    <col min="23" max="23" width="16.42578125" style="19" customWidth="1"/>
    <col min="24" max="24" width="10.7109375" style="19" bestFit="1" customWidth="1"/>
    <col min="25" max="25" width="19.28515625" style="19" customWidth="1"/>
    <col min="26" max="26" width="10.85546875" style="19" customWidth="1"/>
    <col min="27" max="27" width="11.42578125" style="19" customWidth="1"/>
    <col min="28" max="28" width="12" style="19" customWidth="1"/>
    <col min="29" max="29" width="17.140625" style="19" customWidth="1"/>
    <col min="30" max="30" width="11.42578125" style="19" customWidth="1"/>
    <col min="31" max="31" width="9.5703125" style="19" customWidth="1"/>
    <col min="32" max="32" width="10.5703125" style="19" customWidth="1"/>
    <col min="33" max="33" width="9" style="19" customWidth="1"/>
    <col min="34" max="149" width="8.85546875" style="18"/>
  </cols>
  <sheetData>
    <row r="1" spans="1:149" x14ac:dyDescent="0.3">
      <c r="B1" s="127" t="s">
        <v>1982</v>
      </c>
      <c r="C1" s="127"/>
      <c r="D1" s="127"/>
      <c r="E1" s="127"/>
      <c r="F1" s="127"/>
      <c r="W1" s="127"/>
      <c r="X1" s="127"/>
    </row>
    <row r="3" spans="1:149" ht="82.5" x14ac:dyDescent="0.3">
      <c r="A3" s="23" t="s">
        <v>0</v>
      </c>
      <c r="B3" s="24" t="s">
        <v>1</v>
      </c>
      <c r="C3" s="25" t="s">
        <v>1980</v>
      </c>
      <c r="D3" s="25" t="s">
        <v>1940</v>
      </c>
      <c r="E3" s="25" t="s">
        <v>1942</v>
      </c>
      <c r="F3" s="25" t="s">
        <v>1943</v>
      </c>
      <c r="G3" s="25" t="s">
        <v>48</v>
      </c>
      <c r="H3" s="25" t="s">
        <v>50</v>
      </c>
      <c r="I3" s="26" t="s">
        <v>51</v>
      </c>
      <c r="J3" s="25" t="s">
        <v>2</v>
      </c>
      <c r="K3" s="25" t="s">
        <v>3</v>
      </c>
      <c r="L3" s="27" t="s">
        <v>4</v>
      </c>
      <c r="M3" s="25" t="s">
        <v>5</v>
      </c>
      <c r="N3" s="25" t="s">
        <v>6</v>
      </c>
      <c r="O3" s="27" t="s">
        <v>7</v>
      </c>
      <c r="P3" s="27" t="s">
        <v>8</v>
      </c>
      <c r="Q3" s="28" t="s">
        <v>9</v>
      </c>
      <c r="R3" s="25" t="s">
        <v>10</v>
      </c>
      <c r="S3" s="27" t="s">
        <v>796</v>
      </c>
      <c r="T3" s="29" t="s">
        <v>26</v>
      </c>
      <c r="U3" s="27" t="s">
        <v>35</v>
      </c>
      <c r="V3" s="25" t="s">
        <v>798</v>
      </c>
      <c r="W3" s="25" t="s">
        <v>1941</v>
      </c>
      <c r="X3" s="25" t="s">
        <v>42</v>
      </c>
      <c r="Y3" s="25" t="s">
        <v>39</v>
      </c>
      <c r="Z3" s="25" t="s">
        <v>800</v>
      </c>
      <c r="AA3" s="25" t="s">
        <v>801</v>
      </c>
      <c r="AB3" s="25" t="s">
        <v>802</v>
      </c>
      <c r="AC3" s="25" t="s">
        <v>22</v>
      </c>
      <c r="AD3" s="25" t="s">
        <v>803</v>
      </c>
      <c r="AE3" s="25" t="s">
        <v>804</v>
      </c>
      <c r="AF3" s="25" t="s">
        <v>805</v>
      </c>
      <c r="AG3" s="25" t="s">
        <v>806</v>
      </c>
    </row>
    <row r="4" spans="1:149" x14ac:dyDescent="0.3">
      <c r="A4" s="30" t="s">
        <v>807</v>
      </c>
      <c r="B4" s="122" t="s">
        <v>275</v>
      </c>
      <c r="C4" s="123" t="s">
        <v>134</v>
      </c>
      <c r="D4" s="33">
        <v>52</v>
      </c>
      <c r="E4" s="124">
        <v>21000000</v>
      </c>
      <c r="F4" s="123" t="s">
        <v>1944</v>
      </c>
      <c r="G4" s="123" t="s">
        <v>281</v>
      </c>
      <c r="H4" s="34" t="s">
        <v>282</v>
      </c>
      <c r="I4" s="35" t="s">
        <v>810</v>
      </c>
      <c r="J4" s="36" t="s">
        <v>276</v>
      </c>
      <c r="K4" s="36" t="s">
        <v>277</v>
      </c>
      <c r="L4" s="125" t="s">
        <v>227</v>
      </c>
      <c r="M4" s="123" t="s">
        <v>228</v>
      </c>
      <c r="N4" s="38" t="s">
        <v>278</v>
      </c>
      <c r="O4" s="125">
        <v>-81.611202000000006</v>
      </c>
      <c r="P4" s="125" t="s">
        <v>808</v>
      </c>
      <c r="Q4" s="125" t="s">
        <v>279</v>
      </c>
      <c r="R4" s="123" t="s">
        <v>125</v>
      </c>
      <c r="S4" s="126" t="s">
        <v>127</v>
      </c>
      <c r="T4" s="125" t="s">
        <v>146</v>
      </c>
      <c r="U4" s="40" t="s">
        <v>125</v>
      </c>
      <c r="V4" s="123" t="s">
        <v>38</v>
      </c>
      <c r="W4" s="123" t="s">
        <v>809</v>
      </c>
      <c r="X4" s="123" t="s">
        <v>125</v>
      </c>
      <c r="Y4" s="41" t="s">
        <v>125</v>
      </c>
      <c r="Z4" s="132">
        <v>96</v>
      </c>
      <c r="AA4" s="132">
        <v>0</v>
      </c>
      <c r="AB4" s="133">
        <v>0</v>
      </c>
      <c r="AC4" s="132">
        <v>0</v>
      </c>
      <c r="AD4" s="132">
        <v>96</v>
      </c>
      <c r="AE4" s="132">
        <v>0</v>
      </c>
      <c r="AF4" s="132">
        <v>96</v>
      </c>
      <c r="AG4" s="134">
        <v>0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5"/>
      <c r="DN4" s="45"/>
      <c r="DO4" s="45"/>
      <c r="DP4" s="46"/>
      <c r="DQ4" s="45"/>
      <c r="DR4" s="45"/>
      <c r="DS4" s="45"/>
      <c r="DT4" s="45"/>
      <c r="DU4" s="45"/>
      <c r="DV4" s="45"/>
      <c r="DW4" s="45"/>
      <c r="DX4" s="45"/>
      <c r="DY4" s="46"/>
      <c r="DZ4" s="45"/>
      <c r="EA4" s="46"/>
      <c r="EB4" s="45"/>
      <c r="EC4" s="46"/>
      <c r="ED4" s="45"/>
      <c r="EE4" s="46"/>
      <c r="EF4" s="46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</row>
    <row r="5" spans="1:149" x14ac:dyDescent="0.3">
      <c r="A5" s="47" t="s">
        <v>812</v>
      </c>
      <c r="B5" s="48" t="s">
        <v>813</v>
      </c>
      <c r="C5" s="49" t="s">
        <v>153</v>
      </c>
      <c r="D5" s="50">
        <v>43</v>
      </c>
      <c r="E5" s="116">
        <v>5500000</v>
      </c>
      <c r="F5" s="49" t="s">
        <v>1945</v>
      </c>
      <c r="G5" s="49" t="s">
        <v>820</v>
      </c>
      <c r="H5" s="51" t="s">
        <v>821</v>
      </c>
      <c r="I5" s="52" t="s">
        <v>822</v>
      </c>
      <c r="J5" s="51" t="s">
        <v>814</v>
      </c>
      <c r="K5" s="51" t="s">
        <v>814</v>
      </c>
      <c r="L5" s="53" t="s">
        <v>815</v>
      </c>
      <c r="M5" s="54" t="s">
        <v>816</v>
      </c>
      <c r="N5" s="49" t="s">
        <v>817</v>
      </c>
      <c r="O5" s="53">
        <v>-83.950354408999999</v>
      </c>
      <c r="P5" s="53" t="s">
        <v>818</v>
      </c>
      <c r="Q5" s="53" t="s">
        <v>819</v>
      </c>
      <c r="R5" s="54" t="s">
        <v>125</v>
      </c>
      <c r="S5" s="55" t="s">
        <v>125</v>
      </c>
      <c r="T5" s="53" t="s">
        <v>146</v>
      </c>
      <c r="U5" s="56" t="s">
        <v>125</v>
      </c>
      <c r="V5" s="54" t="s">
        <v>1981</v>
      </c>
      <c r="W5" s="49" t="s">
        <v>20</v>
      </c>
      <c r="X5" s="49" t="s">
        <v>125</v>
      </c>
      <c r="Y5" s="57" t="s">
        <v>127</v>
      </c>
      <c r="Z5" s="135">
        <v>0</v>
      </c>
      <c r="AA5" s="135">
        <v>68</v>
      </c>
      <c r="AB5" s="136">
        <v>0</v>
      </c>
      <c r="AC5" s="135">
        <v>0</v>
      </c>
      <c r="AD5" s="135">
        <v>68</v>
      </c>
      <c r="AE5" s="135">
        <v>0</v>
      </c>
      <c r="AF5" s="135">
        <v>68</v>
      </c>
      <c r="AG5" s="137">
        <v>0</v>
      </c>
      <c r="AH5" s="42"/>
      <c r="AI5" s="42"/>
      <c r="AJ5" s="42"/>
      <c r="AK5" s="42"/>
      <c r="AL5" s="45"/>
      <c r="AM5" s="42"/>
      <c r="AN5" s="42"/>
      <c r="AO5" s="42"/>
      <c r="AP5" s="42"/>
      <c r="AQ5" s="42"/>
      <c r="AR5" s="45"/>
      <c r="AS5" s="45"/>
      <c r="AT5" s="45"/>
      <c r="AU5" s="45"/>
      <c r="AV5" s="45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5"/>
      <c r="BK5" s="45"/>
      <c r="BL5" s="45"/>
      <c r="BM5" s="42"/>
      <c r="BN5" s="45"/>
      <c r="BO5" s="42"/>
      <c r="BP5" s="42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5"/>
      <c r="DN5" s="45"/>
      <c r="DO5" s="45"/>
      <c r="DP5" s="46"/>
      <c r="DQ5" s="45"/>
      <c r="DR5" s="45"/>
      <c r="DS5" s="45"/>
      <c r="DT5" s="45"/>
      <c r="DU5" s="45"/>
      <c r="DV5" s="45"/>
      <c r="DW5" s="45"/>
      <c r="DX5" s="45"/>
      <c r="DY5" s="46"/>
      <c r="DZ5" s="45"/>
      <c r="EA5" s="46"/>
      <c r="EB5" s="45"/>
      <c r="EC5" s="46"/>
      <c r="ED5" s="45"/>
      <c r="EE5" s="46"/>
      <c r="EF5" s="46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</row>
    <row r="6" spans="1:149" x14ac:dyDescent="0.3">
      <c r="A6" s="61" t="s">
        <v>823</v>
      </c>
      <c r="B6" s="62" t="s">
        <v>824</v>
      </c>
      <c r="C6" s="38" t="s">
        <v>153</v>
      </c>
      <c r="D6" s="63">
        <v>46</v>
      </c>
      <c r="E6" s="117">
        <v>6250000</v>
      </c>
      <c r="F6" s="38" t="s">
        <v>1945</v>
      </c>
      <c r="G6" s="38" t="s">
        <v>820</v>
      </c>
      <c r="H6" s="36" t="s">
        <v>821</v>
      </c>
      <c r="I6" s="64" t="s">
        <v>822</v>
      </c>
      <c r="J6" s="51" t="s">
        <v>825</v>
      </c>
      <c r="K6" s="51" t="s">
        <v>825</v>
      </c>
      <c r="L6" s="59" t="s">
        <v>826</v>
      </c>
      <c r="M6" s="49" t="s">
        <v>827</v>
      </c>
      <c r="N6" s="49" t="s">
        <v>828</v>
      </c>
      <c r="O6" s="59">
        <v>-82.337659725868804</v>
      </c>
      <c r="P6" s="59" t="s">
        <v>829</v>
      </c>
      <c r="Q6" s="59" t="s">
        <v>830</v>
      </c>
      <c r="R6" s="49" t="s">
        <v>125</v>
      </c>
      <c r="S6" s="65" t="s">
        <v>125</v>
      </c>
      <c r="T6" s="59" t="s">
        <v>146</v>
      </c>
      <c r="U6" s="66" t="s">
        <v>125</v>
      </c>
      <c r="V6" s="49" t="s">
        <v>1981</v>
      </c>
      <c r="W6" s="38" t="s">
        <v>20</v>
      </c>
      <c r="X6" s="38" t="s">
        <v>125</v>
      </c>
      <c r="Y6" s="60" t="s">
        <v>127</v>
      </c>
      <c r="Z6" s="138">
        <v>0</v>
      </c>
      <c r="AA6" s="138">
        <v>84</v>
      </c>
      <c r="AB6" s="139">
        <v>0</v>
      </c>
      <c r="AC6" s="138">
        <v>0</v>
      </c>
      <c r="AD6" s="138">
        <v>84</v>
      </c>
      <c r="AE6" s="138">
        <v>0</v>
      </c>
      <c r="AF6" s="138">
        <v>84</v>
      </c>
      <c r="AG6" s="140">
        <v>0</v>
      </c>
      <c r="AH6" s="42"/>
      <c r="AI6" s="42"/>
      <c r="AJ6" s="42"/>
      <c r="AK6" s="42"/>
      <c r="AL6" s="45"/>
      <c r="AM6" s="42"/>
      <c r="AN6" s="42"/>
      <c r="AO6" s="42"/>
      <c r="AP6" s="42"/>
      <c r="AQ6" s="42"/>
      <c r="AR6" s="45"/>
      <c r="AS6" s="45"/>
      <c r="AT6" s="45"/>
      <c r="AU6" s="45"/>
      <c r="AV6" s="45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5"/>
      <c r="BK6" s="45"/>
      <c r="BL6" s="45"/>
      <c r="BM6" s="42"/>
      <c r="BN6" s="45"/>
      <c r="BO6" s="42"/>
      <c r="BP6" s="42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5"/>
      <c r="DN6" s="45"/>
      <c r="DO6" s="45"/>
      <c r="DP6" s="46"/>
      <c r="DQ6" s="45"/>
      <c r="DR6" s="45"/>
      <c r="DS6" s="45"/>
      <c r="DT6" s="45"/>
      <c r="DU6" s="45"/>
      <c r="DV6" s="45"/>
      <c r="DW6" s="45"/>
      <c r="DX6" s="45"/>
      <c r="DY6" s="46"/>
      <c r="DZ6" s="45"/>
      <c r="EA6" s="46"/>
      <c r="EB6" s="45"/>
      <c r="EC6" s="46"/>
      <c r="ED6" s="45"/>
      <c r="EE6" s="46"/>
      <c r="EF6" s="46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</row>
    <row r="7" spans="1:149" x14ac:dyDescent="0.3">
      <c r="A7" s="47" t="s">
        <v>831</v>
      </c>
      <c r="B7" s="48" t="s">
        <v>832</v>
      </c>
      <c r="C7" s="49" t="s">
        <v>134</v>
      </c>
      <c r="D7" s="50">
        <v>54.5</v>
      </c>
      <c r="E7" s="116">
        <v>19950000</v>
      </c>
      <c r="F7" s="49" t="s">
        <v>1946</v>
      </c>
      <c r="G7" s="49" t="s">
        <v>759</v>
      </c>
      <c r="H7" s="51" t="s">
        <v>761</v>
      </c>
      <c r="I7" s="52" t="s">
        <v>837</v>
      </c>
      <c r="J7" s="51" t="s">
        <v>152</v>
      </c>
      <c r="K7" s="51" t="s">
        <v>833</v>
      </c>
      <c r="L7" s="43" t="s">
        <v>463</v>
      </c>
      <c r="M7" s="38" t="s">
        <v>464</v>
      </c>
      <c r="N7" s="49" t="s">
        <v>834</v>
      </c>
      <c r="O7" s="43">
        <v>-84.919306000000006</v>
      </c>
      <c r="P7" s="43" t="s">
        <v>835</v>
      </c>
      <c r="Q7" s="43" t="s">
        <v>836</v>
      </c>
      <c r="R7" s="38" t="s">
        <v>127</v>
      </c>
      <c r="S7" s="67" t="s">
        <v>125</v>
      </c>
      <c r="T7" s="43" t="s">
        <v>146</v>
      </c>
      <c r="U7" s="68" t="s">
        <v>125</v>
      </c>
      <c r="V7" s="38" t="s">
        <v>38</v>
      </c>
      <c r="W7" s="49" t="s">
        <v>809</v>
      </c>
      <c r="X7" s="49" t="s">
        <v>127</v>
      </c>
      <c r="Y7" s="44" t="s">
        <v>125</v>
      </c>
      <c r="Z7" s="141">
        <v>143</v>
      </c>
      <c r="AA7" s="141">
        <v>0</v>
      </c>
      <c r="AB7" s="142">
        <v>0</v>
      </c>
      <c r="AC7" s="141">
        <v>0</v>
      </c>
      <c r="AD7" s="141">
        <v>143</v>
      </c>
      <c r="AE7" s="141">
        <v>0</v>
      </c>
      <c r="AF7" s="141">
        <v>143</v>
      </c>
      <c r="AG7" s="143">
        <v>0</v>
      </c>
      <c r="AH7" s="69"/>
      <c r="AI7" s="69"/>
      <c r="AJ7" s="69"/>
      <c r="AK7" s="69"/>
      <c r="AL7" s="70"/>
      <c r="AM7" s="69"/>
      <c r="AN7" s="69"/>
      <c r="AO7" s="69"/>
      <c r="AP7" s="69"/>
      <c r="AQ7" s="69"/>
      <c r="AR7" s="70"/>
      <c r="AS7" s="70"/>
      <c r="AT7" s="70"/>
      <c r="AU7" s="70"/>
      <c r="AV7" s="70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70"/>
      <c r="BK7" s="70"/>
      <c r="BL7" s="70"/>
      <c r="BM7" s="69"/>
      <c r="BN7" s="70"/>
      <c r="BO7" s="69"/>
      <c r="BP7" s="69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0"/>
      <c r="DN7" s="70"/>
      <c r="DO7" s="70"/>
      <c r="DP7" s="71"/>
      <c r="DQ7" s="70"/>
      <c r="DR7" s="70"/>
      <c r="DS7" s="70"/>
      <c r="DT7" s="70"/>
      <c r="DU7" s="70"/>
      <c r="DV7" s="70"/>
      <c r="DW7" s="70"/>
      <c r="DX7" s="70"/>
      <c r="DY7" s="71"/>
      <c r="DZ7" s="70"/>
      <c r="EA7" s="71"/>
      <c r="EB7" s="70"/>
      <c r="EC7" s="71"/>
      <c r="ED7" s="70"/>
      <c r="EE7" s="71"/>
      <c r="EF7" s="71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</row>
    <row r="8" spans="1:149" x14ac:dyDescent="0.3">
      <c r="A8" s="72" t="s">
        <v>839</v>
      </c>
      <c r="B8" s="73" t="s">
        <v>840</v>
      </c>
      <c r="C8" s="74" t="s">
        <v>134</v>
      </c>
      <c r="D8" s="75">
        <v>53.5</v>
      </c>
      <c r="E8" s="118">
        <v>37165000</v>
      </c>
      <c r="F8" s="74" t="s">
        <v>1947</v>
      </c>
      <c r="G8" s="74" t="s">
        <v>846</v>
      </c>
      <c r="H8" s="76" t="s">
        <v>848</v>
      </c>
      <c r="I8" s="77" t="s">
        <v>849</v>
      </c>
      <c r="J8" s="76" t="s">
        <v>841</v>
      </c>
      <c r="K8" s="76" t="s">
        <v>329</v>
      </c>
      <c r="L8" s="43" t="s">
        <v>842</v>
      </c>
      <c r="M8" s="38" t="s">
        <v>386</v>
      </c>
      <c r="N8" s="38" t="s">
        <v>843</v>
      </c>
      <c r="O8" s="43">
        <v>-84.403227999999999</v>
      </c>
      <c r="P8" s="43" t="s">
        <v>844</v>
      </c>
      <c r="Q8" s="43" t="s">
        <v>845</v>
      </c>
      <c r="R8" s="38" t="s">
        <v>127</v>
      </c>
      <c r="S8" s="67" t="s">
        <v>125</v>
      </c>
      <c r="T8" s="43" t="s">
        <v>146</v>
      </c>
      <c r="U8" s="68" t="s">
        <v>127</v>
      </c>
      <c r="V8" s="38" t="s">
        <v>1981</v>
      </c>
      <c r="W8" s="74" t="s">
        <v>809</v>
      </c>
      <c r="X8" s="74" t="s">
        <v>125</v>
      </c>
      <c r="Y8" s="44" t="s">
        <v>125</v>
      </c>
      <c r="Z8" s="141">
        <v>200</v>
      </c>
      <c r="AA8" s="141">
        <v>0</v>
      </c>
      <c r="AB8" s="142">
        <v>0</v>
      </c>
      <c r="AC8" s="141">
        <v>0</v>
      </c>
      <c r="AD8" s="141">
        <v>170</v>
      </c>
      <c r="AE8" s="141">
        <v>30</v>
      </c>
      <c r="AF8" s="141">
        <v>200</v>
      </c>
      <c r="AG8" s="143">
        <v>0</v>
      </c>
      <c r="AH8" s="42"/>
      <c r="AI8" s="42"/>
      <c r="AJ8" s="42"/>
      <c r="AK8" s="42"/>
      <c r="AL8" s="45"/>
      <c r="AM8" s="42"/>
      <c r="AN8" s="42"/>
      <c r="AO8" s="42"/>
      <c r="AP8" s="42"/>
      <c r="AQ8" s="42"/>
      <c r="AR8" s="45"/>
      <c r="AS8" s="45"/>
      <c r="AT8" s="45"/>
      <c r="AU8" s="45"/>
      <c r="AV8" s="45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5"/>
      <c r="BK8" s="45"/>
      <c r="BL8" s="45"/>
      <c r="BM8" s="42"/>
      <c r="BN8" s="45"/>
      <c r="BO8" s="42"/>
      <c r="BP8" s="42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5"/>
      <c r="DN8" s="45"/>
      <c r="DO8" s="45"/>
      <c r="DP8" s="46"/>
      <c r="DQ8" s="45"/>
      <c r="DR8" s="45"/>
      <c r="DS8" s="45"/>
      <c r="DT8" s="45"/>
      <c r="DU8" s="45"/>
      <c r="DV8" s="45"/>
      <c r="DW8" s="45"/>
      <c r="DX8" s="45"/>
      <c r="DY8" s="46"/>
      <c r="DZ8" s="45"/>
      <c r="EA8" s="46"/>
      <c r="EB8" s="45"/>
      <c r="EC8" s="46"/>
      <c r="ED8" s="45"/>
      <c r="EE8" s="46"/>
      <c r="EF8" s="46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</row>
    <row r="9" spans="1:149" x14ac:dyDescent="0.3">
      <c r="A9" s="30" t="s">
        <v>850</v>
      </c>
      <c r="B9" s="122" t="s">
        <v>851</v>
      </c>
      <c r="C9" s="123" t="s">
        <v>153</v>
      </c>
      <c r="D9" s="33">
        <v>34</v>
      </c>
      <c r="E9" s="124">
        <v>24550000</v>
      </c>
      <c r="F9" s="123" t="s">
        <v>1948</v>
      </c>
      <c r="G9" s="123" t="s">
        <v>759</v>
      </c>
      <c r="H9" s="34" t="s">
        <v>761</v>
      </c>
      <c r="I9" s="35" t="s">
        <v>837</v>
      </c>
      <c r="J9" s="80" t="s">
        <v>852</v>
      </c>
      <c r="K9" s="80" t="s">
        <v>852</v>
      </c>
      <c r="L9" s="125" t="s">
        <v>853</v>
      </c>
      <c r="M9" s="123" t="s">
        <v>709</v>
      </c>
      <c r="N9" s="49" t="s">
        <v>854</v>
      </c>
      <c r="O9" s="125">
        <v>-84.557449000000005</v>
      </c>
      <c r="P9" s="125" t="s">
        <v>855</v>
      </c>
      <c r="Q9" s="125" t="s">
        <v>856</v>
      </c>
      <c r="R9" s="123" t="s">
        <v>127</v>
      </c>
      <c r="S9" s="126" t="s">
        <v>125</v>
      </c>
      <c r="T9" s="125" t="s">
        <v>146</v>
      </c>
      <c r="U9" s="40" t="s">
        <v>125</v>
      </c>
      <c r="V9" s="123" t="s">
        <v>1981</v>
      </c>
      <c r="W9" s="123" t="s">
        <v>20</v>
      </c>
      <c r="X9" s="123" t="s">
        <v>125</v>
      </c>
      <c r="Y9" s="41" t="s">
        <v>127</v>
      </c>
      <c r="Z9" s="132">
        <v>0</v>
      </c>
      <c r="AA9" s="132">
        <v>208</v>
      </c>
      <c r="AB9" s="133">
        <v>0</v>
      </c>
      <c r="AC9" s="132">
        <v>0</v>
      </c>
      <c r="AD9" s="132">
        <v>208</v>
      </c>
      <c r="AE9" s="132">
        <v>0</v>
      </c>
      <c r="AF9" s="132">
        <v>208</v>
      </c>
      <c r="AG9" s="134">
        <v>0</v>
      </c>
      <c r="AH9" s="42"/>
      <c r="AI9" s="42"/>
      <c r="AJ9" s="42"/>
      <c r="AK9" s="42"/>
      <c r="AL9" s="45"/>
      <c r="AM9" s="42"/>
      <c r="AN9" s="42"/>
      <c r="AO9" s="42"/>
      <c r="AP9" s="42"/>
      <c r="AQ9" s="42"/>
      <c r="AR9" s="45"/>
      <c r="AS9" s="45"/>
      <c r="AT9" s="45"/>
      <c r="AU9" s="45"/>
      <c r="AV9" s="45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5"/>
      <c r="BK9" s="45"/>
      <c r="BL9" s="45"/>
      <c r="BM9" s="42"/>
      <c r="BN9" s="45"/>
      <c r="BO9" s="42"/>
      <c r="BP9" s="42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5"/>
      <c r="DN9" s="45"/>
      <c r="DO9" s="45"/>
      <c r="DP9" s="46"/>
      <c r="DQ9" s="45"/>
      <c r="DR9" s="45"/>
      <c r="DS9" s="45"/>
      <c r="DT9" s="45"/>
      <c r="DU9" s="45"/>
      <c r="DV9" s="45"/>
      <c r="DW9" s="45"/>
      <c r="DX9" s="45"/>
      <c r="DY9" s="46"/>
      <c r="DZ9" s="45"/>
      <c r="EA9" s="46"/>
      <c r="EB9" s="45"/>
      <c r="EC9" s="46"/>
      <c r="ED9" s="45"/>
      <c r="EE9" s="46"/>
      <c r="EF9" s="46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</row>
    <row r="10" spans="1:149" x14ac:dyDescent="0.3">
      <c r="A10" s="47" t="s">
        <v>857</v>
      </c>
      <c r="B10" s="48" t="s">
        <v>858</v>
      </c>
      <c r="C10" s="49" t="s">
        <v>134</v>
      </c>
      <c r="D10" s="50">
        <v>54</v>
      </c>
      <c r="E10" s="116">
        <v>31695000</v>
      </c>
      <c r="F10" s="49" t="s">
        <v>1949</v>
      </c>
      <c r="G10" s="49" t="s">
        <v>759</v>
      </c>
      <c r="H10" s="51" t="s">
        <v>761</v>
      </c>
      <c r="I10" s="52" t="s">
        <v>837</v>
      </c>
      <c r="J10" s="51" t="s">
        <v>859</v>
      </c>
      <c r="K10" s="51" t="s">
        <v>859</v>
      </c>
      <c r="L10" s="53" t="s">
        <v>188</v>
      </c>
      <c r="M10" s="54" t="s">
        <v>189</v>
      </c>
      <c r="N10" s="49" t="s">
        <v>860</v>
      </c>
      <c r="O10" s="53">
        <v>-82.069981999999996</v>
      </c>
      <c r="P10" s="53" t="s">
        <v>861</v>
      </c>
      <c r="Q10" s="53" t="s">
        <v>862</v>
      </c>
      <c r="R10" s="54" t="s">
        <v>127</v>
      </c>
      <c r="S10" s="55" t="s">
        <v>125</v>
      </c>
      <c r="T10" s="53" t="s">
        <v>146</v>
      </c>
      <c r="U10" s="56" t="s">
        <v>125</v>
      </c>
      <c r="V10" s="54" t="s">
        <v>38</v>
      </c>
      <c r="W10" s="49" t="s">
        <v>809</v>
      </c>
      <c r="X10" s="49" t="s">
        <v>125</v>
      </c>
      <c r="Y10" s="57" t="s">
        <v>125</v>
      </c>
      <c r="Z10" s="135">
        <v>250</v>
      </c>
      <c r="AA10" s="135">
        <v>0</v>
      </c>
      <c r="AB10" s="136">
        <v>0</v>
      </c>
      <c r="AC10" s="135">
        <v>0</v>
      </c>
      <c r="AD10" s="135">
        <v>250</v>
      </c>
      <c r="AE10" s="135">
        <v>0</v>
      </c>
      <c r="AF10" s="135">
        <v>250</v>
      </c>
      <c r="AG10" s="137">
        <v>0</v>
      </c>
      <c r="AH10" s="42"/>
      <c r="AI10" s="42"/>
      <c r="AJ10" s="42"/>
      <c r="AK10" s="42"/>
      <c r="AL10" s="45"/>
      <c r="AM10" s="42"/>
      <c r="AN10" s="42"/>
      <c r="AO10" s="42"/>
      <c r="AP10" s="42"/>
      <c r="AQ10" s="42"/>
      <c r="AR10" s="45"/>
      <c r="AS10" s="45"/>
      <c r="AT10" s="45"/>
      <c r="AU10" s="45"/>
      <c r="AV10" s="45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5"/>
      <c r="BK10" s="45"/>
      <c r="BL10" s="45"/>
      <c r="BM10" s="42"/>
      <c r="BN10" s="45"/>
      <c r="BO10" s="42"/>
      <c r="BP10" s="42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5"/>
      <c r="DN10" s="45"/>
      <c r="DO10" s="45"/>
      <c r="DP10" s="46"/>
      <c r="DQ10" s="45"/>
      <c r="DR10" s="45"/>
      <c r="DS10" s="45"/>
      <c r="DT10" s="45"/>
      <c r="DU10" s="45"/>
      <c r="DV10" s="45"/>
      <c r="DW10" s="45"/>
      <c r="DX10" s="45"/>
      <c r="DY10" s="46"/>
      <c r="DZ10" s="45"/>
      <c r="EA10" s="46"/>
      <c r="EB10" s="45"/>
      <c r="EC10" s="46"/>
      <c r="ED10" s="45"/>
      <c r="EE10" s="46"/>
      <c r="EF10" s="46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</row>
    <row r="11" spans="1:149" x14ac:dyDescent="0.3">
      <c r="A11" s="61" t="s">
        <v>863</v>
      </c>
      <c r="B11" s="62" t="s">
        <v>864</v>
      </c>
      <c r="C11" s="38" t="s">
        <v>134</v>
      </c>
      <c r="D11" s="63">
        <v>42</v>
      </c>
      <c r="E11" s="117">
        <v>16544000</v>
      </c>
      <c r="F11" s="38" t="s">
        <v>1950</v>
      </c>
      <c r="G11" s="38" t="s">
        <v>869</v>
      </c>
      <c r="H11" s="36" t="s">
        <v>871</v>
      </c>
      <c r="I11" s="64" t="s">
        <v>872</v>
      </c>
      <c r="J11" s="52" t="s">
        <v>152</v>
      </c>
      <c r="K11" s="52" t="s">
        <v>865</v>
      </c>
      <c r="L11" s="59" t="s">
        <v>121</v>
      </c>
      <c r="M11" s="49" t="s">
        <v>122</v>
      </c>
      <c r="N11" s="49" t="s">
        <v>866</v>
      </c>
      <c r="O11" s="59">
        <v>-84.131985</v>
      </c>
      <c r="P11" s="59" t="s">
        <v>867</v>
      </c>
      <c r="Q11" s="59" t="s">
        <v>868</v>
      </c>
      <c r="R11" s="49" t="s">
        <v>127</v>
      </c>
      <c r="S11" s="65" t="s">
        <v>125</v>
      </c>
      <c r="T11" s="59" t="s">
        <v>126</v>
      </c>
      <c r="U11" s="66" t="s">
        <v>125</v>
      </c>
      <c r="V11" s="49" t="s">
        <v>1981</v>
      </c>
      <c r="W11" s="38" t="s">
        <v>809</v>
      </c>
      <c r="X11" s="38" t="s">
        <v>125</v>
      </c>
      <c r="Y11" s="60" t="s">
        <v>125</v>
      </c>
      <c r="Z11" s="138">
        <v>96</v>
      </c>
      <c r="AA11" s="138">
        <v>0</v>
      </c>
      <c r="AB11" s="139">
        <v>0</v>
      </c>
      <c r="AC11" s="138">
        <v>0</v>
      </c>
      <c r="AD11" s="138">
        <v>96</v>
      </c>
      <c r="AE11" s="138">
        <v>0</v>
      </c>
      <c r="AF11" s="138">
        <v>96</v>
      </c>
      <c r="AG11" s="140">
        <v>0</v>
      </c>
      <c r="AH11" s="42"/>
      <c r="AI11" s="42"/>
      <c r="AJ11" s="42"/>
      <c r="AK11" s="42"/>
      <c r="AL11" s="45"/>
      <c r="AM11" s="42"/>
      <c r="AN11" s="42"/>
      <c r="AO11" s="42"/>
      <c r="AP11" s="42"/>
      <c r="AQ11" s="42"/>
      <c r="AR11" s="45"/>
      <c r="AS11" s="45"/>
      <c r="AT11" s="45"/>
      <c r="AU11" s="45"/>
      <c r="AV11" s="45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5"/>
      <c r="BK11" s="45"/>
      <c r="BL11" s="45"/>
      <c r="BM11" s="42"/>
      <c r="BN11" s="45"/>
      <c r="BO11" s="42"/>
      <c r="BP11" s="42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5"/>
      <c r="DN11" s="45"/>
      <c r="DO11" s="45"/>
      <c r="DP11" s="46"/>
      <c r="DQ11" s="45"/>
      <c r="DR11" s="45"/>
      <c r="DS11" s="45"/>
      <c r="DT11" s="45"/>
      <c r="DU11" s="45"/>
      <c r="DV11" s="45"/>
      <c r="DW11" s="45"/>
      <c r="DX11" s="45"/>
      <c r="DY11" s="46"/>
      <c r="DZ11" s="45"/>
      <c r="EA11" s="46"/>
      <c r="EB11" s="45"/>
      <c r="EC11" s="46"/>
      <c r="ED11" s="45"/>
      <c r="EE11" s="46"/>
      <c r="EF11" s="46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</row>
    <row r="12" spans="1:149" x14ac:dyDescent="0.3">
      <c r="A12" s="47" t="s">
        <v>873</v>
      </c>
      <c r="B12" s="48" t="s">
        <v>874</v>
      </c>
      <c r="C12" s="49" t="s">
        <v>134</v>
      </c>
      <c r="D12" s="50">
        <v>51.5</v>
      </c>
      <c r="E12" s="116">
        <v>28419000</v>
      </c>
      <c r="F12" s="49" t="s">
        <v>1951</v>
      </c>
      <c r="G12" s="49" t="s">
        <v>880</v>
      </c>
      <c r="H12" s="51" t="s">
        <v>881</v>
      </c>
      <c r="I12" s="52" t="s">
        <v>872</v>
      </c>
      <c r="J12" s="51" t="s">
        <v>875</v>
      </c>
      <c r="K12" s="51" t="s">
        <v>875</v>
      </c>
      <c r="L12" s="43" t="s">
        <v>876</v>
      </c>
      <c r="M12" s="38" t="s">
        <v>386</v>
      </c>
      <c r="N12" s="38" t="s">
        <v>877</v>
      </c>
      <c r="O12" s="43">
        <v>-84.539833999999999</v>
      </c>
      <c r="P12" s="43" t="s">
        <v>878</v>
      </c>
      <c r="Q12" s="43" t="s">
        <v>879</v>
      </c>
      <c r="R12" s="38" t="s">
        <v>127</v>
      </c>
      <c r="S12" s="67" t="s">
        <v>125</v>
      </c>
      <c r="T12" s="43" t="s">
        <v>126</v>
      </c>
      <c r="U12" s="68" t="s">
        <v>125</v>
      </c>
      <c r="V12" s="38" t="s">
        <v>1981</v>
      </c>
      <c r="W12" s="49" t="s">
        <v>809</v>
      </c>
      <c r="X12" s="49" t="s">
        <v>125</v>
      </c>
      <c r="Y12" s="44" t="s">
        <v>125</v>
      </c>
      <c r="Z12" s="141">
        <v>166</v>
      </c>
      <c r="AA12" s="141">
        <v>0</v>
      </c>
      <c r="AB12" s="142">
        <v>0</v>
      </c>
      <c r="AC12" s="141">
        <v>0</v>
      </c>
      <c r="AD12" s="141">
        <v>166</v>
      </c>
      <c r="AE12" s="141">
        <v>0</v>
      </c>
      <c r="AF12" s="141">
        <v>166</v>
      </c>
      <c r="AG12" s="143">
        <v>0</v>
      </c>
      <c r="AH12" s="42"/>
      <c r="AI12" s="42"/>
      <c r="AJ12" s="42"/>
      <c r="AK12" s="42"/>
      <c r="AL12" s="45"/>
      <c r="AM12" s="42"/>
      <c r="AN12" s="42"/>
      <c r="AO12" s="42"/>
      <c r="AP12" s="42"/>
      <c r="AQ12" s="42"/>
      <c r="AR12" s="45"/>
      <c r="AS12" s="45"/>
      <c r="AT12" s="45"/>
      <c r="AU12" s="45"/>
      <c r="AV12" s="45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5"/>
      <c r="BK12" s="45"/>
      <c r="BL12" s="45"/>
      <c r="BM12" s="42"/>
      <c r="BN12" s="45"/>
      <c r="BO12" s="42"/>
      <c r="BP12" s="42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5"/>
      <c r="DN12" s="45"/>
      <c r="DO12" s="45"/>
      <c r="DP12" s="46"/>
      <c r="DQ12" s="45"/>
      <c r="DR12" s="45"/>
      <c r="DS12" s="45"/>
      <c r="DT12" s="45"/>
      <c r="DU12" s="45"/>
      <c r="DV12" s="45"/>
      <c r="DW12" s="45"/>
      <c r="DX12" s="45"/>
      <c r="DY12" s="46"/>
      <c r="DZ12" s="45"/>
      <c r="EA12" s="46"/>
      <c r="EB12" s="45"/>
      <c r="EC12" s="46"/>
      <c r="ED12" s="45"/>
      <c r="EE12" s="46"/>
      <c r="EF12" s="46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</row>
    <row r="13" spans="1:149" x14ac:dyDescent="0.3">
      <c r="A13" s="82" t="s">
        <v>882</v>
      </c>
      <c r="B13" s="83" t="s">
        <v>883</v>
      </c>
      <c r="C13" s="84" t="s">
        <v>134</v>
      </c>
      <c r="D13" s="85">
        <v>51</v>
      </c>
      <c r="E13" s="119">
        <v>42707871</v>
      </c>
      <c r="F13" s="84" t="s">
        <v>1952</v>
      </c>
      <c r="G13" s="84" t="s">
        <v>880</v>
      </c>
      <c r="H13" s="86" t="s">
        <v>881</v>
      </c>
      <c r="I13" s="87" t="s">
        <v>872</v>
      </c>
      <c r="J13" s="86" t="s">
        <v>152</v>
      </c>
      <c r="K13" s="86" t="s">
        <v>884</v>
      </c>
      <c r="L13" s="88" t="s">
        <v>500</v>
      </c>
      <c r="M13" s="84" t="s">
        <v>501</v>
      </c>
      <c r="N13" s="84" t="s">
        <v>885</v>
      </c>
      <c r="O13" s="88">
        <v>-84.474279999999993</v>
      </c>
      <c r="P13" s="88">
        <v>34.258519999999997</v>
      </c>
      <c r="Q13" s="88" t="s">
        <v>886</v>
      </c>
      <c r="R13" s="84" t="s">
        <v>127</v>
      </c>
      <c r="S13" s="89" t="s">
        <v>125</v>
      </c>
      <c r="T13" s="88" t="s">
        <v>126</v>
      </c>
      <c r="U13" s="90" t="s">
        <v>125</v>
      </c>
      <c r="V13" s="84" t="s">
        <v>1981</v>
      </c>
      <c r="W13" s="84" t="s">
        <v>809</v>
      </c>
      <c r="X13" s="84" t="s">
        <v>125</v>
      </c>
      <c r="Y13" s="91" t="s">
        <v>125</v>
      </c>
      <c r="Z13" s="144">
        <v>247</v>
      </c>
      <c r="AA13" s="144">
        <v>0</v>
      </c>
      <c r="AB13" s="145">
        <v>0</v>
      </c>
      <c r="AC13" s="144">
        <v>0</v>
      </c>
      <c r="AD13" s="144">
        <v>247</v>
      </c>
      <c r="AE13" s="144">
        <v>0</v>
      </c>
      <c r="AF13" s="144">
        <v>247</v>
      </c>
      <c r="AG13" s="146">
        <v>0</v>
      </c>
      <c r="AH13" s="42"/>
      <c r="AI13" s="42"/>
      <c r="AJ13" s="42"/>
      <c r="AK13" s="42"/>
      <c r="AL13" s="45"/>
      <c r="AM13" s="42"/>
      <c r="AN13" s="42"/>
      <c r="AO13" s="42"/>
      <c r="AP13" s="42"/>
      <c r="AQ13" s="42"/>
      <c r="AR13" s="45"/>
      <c r="AS13" s="45"/>
      <c r="AT13" s="45"/>
      <c r="AU13" s="45"/>
      <c r="AV13" s="45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5"/>
      <c r="BK13" s="45"/>
      <c r="BL13" s="45"/>
      <c r="BM13" s="42"/>
      <c r="BN13" s="45"/>
      <c r="BO13" s="42"/>
      <c r="BP13" s="42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5"/>
      <c r="DN13" s="45"/>
      <c r="DO13" s="45"/>
      <c r="DP13" s="46"/>
      <c r="DQ13" s="45"/>
      <c r="DR13" s="45"/>
      <c r="DS13" s="45"/>
      <c r="DT13" s="45"/>
      <c r="DU13" s="45"/>
      <c r="DV13" s="45"/>
      <c r="DW13" s="45"/>
      <c r="DX13" s="45"/>
      <c r="DY13" s="46"/>
      <c r="DZ13" s="45"/>
      <c r="EA13" s="46"/>
      <c r="EB13" s="45"/>
      <c r="EC13" s="46"/>
      <c r="ED13" s="45"/>
      <c r="EE13" s="46"/>
      <c r="EF13" s="46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</row>
    <row r="14" spans="1:149" x14ac:dyDescent="0.3">
      <c r="A14" s="30" t="s">
        <v>887</v>
      </c>
      <c r="B14" s="122" t="s">
        <v>888</v>
      </c>
      <c r="C14" s="123" t="s">
        <v>134</v>
      </c>
      <c r="D14" s="33">
        <v>49</v>
      </c>
      <c r="E14" s="124">
        <v>42727917</v>
      </c>
      <c r="F14" s="123" t="s">
        <v>1953</v>
      </c>
      <c r="G14" s="123" t="s">
        <v>547</v>
      </c>
      <c r="H14" s="34" t="s">
        <v>549</v>
      </c>
      <c r="I14" s="35" t="s">
        <v>894</v>
      </c>
      <c r="J14" s="93" t="s">
        <v>889</v>
      </c>
      <c r="K14" s="93" t="s">
        <v>890</v>
      </c>
      <c r="L14" s="125" t="s">
        <v>876</v>
      </c>
      <c r="M14" s="94" t="s">
        <v>386</v>
      </c>
      <c r="N14" s="123" t="s">
        <v>891</v>
      </c>
      <c r="O14" s="125">
        <v>-84.614418999999998</v>
      </c>
      <c r="P14" s="125" t="s">
        <v>892</v>
      </c>
      <c r="Q14" s="125" t="s">
        <v>893</v>
      </c>
      <c r="R14" s="123" t="s">
        <v>125</v>
      </c>
      <c r="S14" s="126" t="s">
        <v>125</v>
      </c>
      <c r="T14" s="125" t="s">
        <v>146</v>
      </c>
      <c r="U14" s="40" t="s">
        <v>125</v>
      </c>
      <c r="V14" s="123" t="s">
        <v>1981</v>
      </c>
      <c r="W14" s="123" t="s">
        <v>809</v>
      </c>
      <c r="X14" s="123" t="s">
        <v>125</v>
      </c>
      <c r="Y14" s="41" t="s">
        <v>125</v>
      </c>
      <c r="Z14" s="132">
        <v>320</v>
      </c>
      <c r="AA14" s="132">
        <v>0</v>
      </c>
      <c r="AB14" s="133">
        <v>0</v>
      </c>
      <c r="AC14" s="132">
        <v>0</v>
      </c>
      <c r="AD14" s="132">
        <v>320</v>
      </c>
      <c r="AE14" s="132">
        <v>0</v>
      </c>
      <c r="AF14" s="132">
        <v>320</v>
      </c>
      <c r="AG14" s="134">
        <v>0</v>
      </c>
      <c r="AH14" s="42"/>
      <c r="AI14" s="42"/>
      <c r="AJ14" s="42"/>
      <c r="AK14" s="42"/>
      <c r="AL14" s="45"/>
      <c r="AM14" s="42"/>
      <c r="AN14" s="42"/>
      <c r="AO14" s="42"/>
      <c r="AP14" s="42"/>
      <c r="AQ14" s="42"/>
      <c r="AR14" s="45"/>
      <c r="AS14" s="45"/>
      <c r="AT14" s="45"/>
      <c r="AU14" s="45"/>
      <c r="AV14" s="45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5"/>
      <c r="BK14" s="45"/>
      <c r="BL14" s="45"/>
      <c r="BM14" s="42"/>
      <c r="BN14" s="45"/>
      <c r="BO14" s="42"/>
      <c r="BP14" s="42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5"/>
      <c r="DN14" s="45"/>
      <c r="DO14" s="45"/>
      <c r="DP14" s="46"/>
      <c r="DQ14" s="45"/>
      <c r="DR14" s="45"/>
      <c r="DS14" s="45"/>
      <c r="DT14" s="45"/>
      <c r="DU14" s="45"/>
      <c r="DV14" s="45"/>
      <c r="DW14" s="45"/>
      <c r="DX14" s="45"/>
      <c r="DY14" s="46"/>
      <c r="DZ14" s="45"/>
      <c r="EA14" s="46"/>
      <c r="EB14" s="45"/>
      <c r="EC14" s="46"/>
      <c r="ED14" s="45"/>
      <c r="EE14" s="46"/>
      <c r="EF14" s="46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</row>
    <row r="15" spans="1:149" x14ac:dyDescent="0.3">
      <c r="A15" s="96" t="s">
        <v>895</v>
      </c>
      <c r="B15" s="97" t="s">
        <v>896</v>
      </c>
      <c r="C15" s="54" t="s">
        <v>134</v>
      </c>
      <c r="D15" s="98">
        <v>53</v>
      </c>
      <c r="E15" s="120">
        <v>17513320</v>
      </c>
      <c r="F15" s="54" t="s">
        <v>1951</v>
      </c>
      <c r="G15" s="54" t="s">
        <v>547</v>
      </c>
      <c r="H15" s="58" t="s">
        <v>549</v>
      </c>
      <c r="I15" s="99" t="s">
        <v>894</v>
      </c>
      <c r="J15" s="52" t="s">
        <v>152</v>
      </c>
      <c r="K15" s="52" t="s">
        <v>897</v>
      </c>
      <c r="L15" s="53" t="s">
        <v>842</v>
      </c>
      <c r="M15" s="49" t="s">
        <v>386</v>
      </c>
      <c r="N15" s="49" t="s">
        <v>898</v>
      </c>
      <c r="O15" s="59">
        <v>-84.528490730000001</v>
      </c>
      <c r="P15" s="53" t="s">
        <v>899</v>
      </c>
      <c r="Q15" s="53" t="s">
        <v>900</v>
      </c>
      <c r="R15" s="54" t="s">
        <v>127</v>
      </c>
      <c r="S15" s="55" t="s">
        <v>125</v>
      </c>
      <c r="T15" s="53" t="s">
        <v>191</v>
      </c>
      <c r="U15" s="56" t="s">
        <v>125</v>
      </c>
      <c r="V15" s="54" t="s">
        <v>1981</v>
      </c>
      <c r="W15" s="54" t="s">
        <v>809</v>
      </c>
      <c r="X15" s="54" t="s">
        <v>125</v>
      </c>
      <c r="Y15" s="57" t="s">
        <v>125</v>
      </c>
      <c r="Z15" s="135">
        <v>124</v>
      </c>
      <c r="AA15" s="135">
        <v>0</v>
      </c>
      <c r="AB15" s="136">
        <v>0</v>
      </c>
      <c r="AC15" s="135">
        <v>0</v>
      </c>
      <c r="AD15" s="135">
        <v>124</v>
      </c>
      <c r="AE15" s="135">
        <v>0</v>
      </c>
      <c r="AF15" s="135">
        <v>124</v>
      </c>
      <c r="AG15" s="137">
        <v>0</v>
      </c>
      <c r="AH15" s="42"/>
      <c r="AI15" s="42"/>
      <c r="AJ15" s="42"/>
      <c r="AK15" s="42"/>
      <c r="AL15" s="45"/>
      <c r="AM15" s="42"/>
      <c r="AN15" s="42"/>
      <c r="AO15" s="42"/>
      <c r="AP15" s="42"/>
      <c r="AQ15" s="42"/>
      <c r="AR15" s="45"/>
      <c r="AS15" s="45"/>
      <c r="AT15" s="45"/>
      <c r="AU15" s="45"/>
      <c r="AV15" s="45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5"/>
      <c r="BK15" s="45"/>
      <c r="BL15" s="45"/>
      <c r="BM15" s="42"/>
      <c r="BN15" s="45"/>
      <c r="BO15" s="42"/>
      <c r="BP15" s="42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5"/>
      <c r="DN15" s="45"/>
      <c r="DO15" s="45"/>
      <c r="DP15" s="46"/>
      <c r="DQ15" s="45"/>
      <c r="DR15" s="45"/>
      <c r="DS15" s="45"/>
      <c r="DT15" s="45"/>
      <c r="DU15" s="45"/>
      <c r="DV15" s="45"/>
      <c r="DW15" s="45"/>
      <c r="DX15" s="45"/>
      <c r="DY15" s="46"/>
      <c r="DZ15" s="45"/>
      <c r="EA15" s="46"/>
      <c r="EB15" s="45"/>
      <c r="EC15" s="46"/>
      <c r="ED15" s="45"/>
      <c r="EE15" s="46"/>
      <c r="EF15" s="46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</row>
    <row r="16" spans="1:149" x14ac:dyDescent="0.3">
      <c r="A16" s="47" t="s">
        <v>901</v>
      </c>
      <c r="B16" s="48" t="s">
        <v>902</v>
      </c>
      <c r="C16" s="49" t="s">
        <v>153</v>
      </c>
      <c r="D16" s="50">
        <v>45</v>
      </c>
      <c r="E16" s="116">
        <v>22000000</v>
      </c>
      <c r="F16" s="49" t="s">
        <v>1954</v>
      </c>
      <c r="G16" s="49" t="s">
        <v>401</v>
      </c>
      <c r="H16" s="51" t="s">
        <v>402</v>
      </c>
      <c r="I16" s="52" t="s">
        <v>906</v>
      </c>
      <c r="J16" s="52" t="s">
        <v>903</v>
      </c>
      <c r="K16" s="52" t="s">
        <v>462</v>
      </c>
      <c r="L16" s="59" t="s">
        <v>253</v>
      </c>
      <c r="M16" s="38" t="s">
        <v>254</v>
      </c>
      <c r="N16" s="38" t="s">
        <v>904</v>
      </c>
      <c r="O16" s="43">
        <v>-84.976399999999998</v>
      </c>
      <c r="P16" s="59">
        <v>32.467469999999999</v>
      </c>
      <c r="Q16" s="59" t="s">
        <v>905</v>
      </c>
      <c r="R16" s="49" t="s">
        <v>127</v>
      </c>
      <c r="S16" s="65" t="s">
        <v>125</v>
      </c>
      <c r="T16" s="59" t="s">
        <v>146</v>
      </c>
      <c r="U16" s="66" t="s">
        <v>125</v>
      </c>
      <c r="V16" s="49" t="s">
        <v>1981</v>
      </c>
      <c r="W16" s="49" t="s">
        <v>20</v>
      </c>
      <c r="X16" s="49" t="s">
        <v>125</v>
      </c>
      <c r="Y16" s="60" t="s">
        <v>125</v>
      </c>
      <c r="Z16" s="138">
        <v>0</v>
      </c>
      <c r="AA16" s="138">
        <v>182</v>
      </c>
      <c r="AB16" s="139">
        <v>0</v>
      </c>
      <c r="AC16" s="138">
        <v>0</v>
      </c>
      <c r="AD16" s="138">
        <v>175</v>
      </c>
      <c r="AE16" s="138">
        <v>7</v>
      </c>
      <c r="AF16" s="138">
        <v>182</v>
      </c>
      <c r="AG16" s="140">
        <v>0</v>
      </c>
      <c r="AH16" s="42"/>
      <c r="AI16" s="42"/>
      <c r="AJ16" s="42"/>
      <c r="AK16" s="42"/>
      <c r="AL16" s="45"/>
      <c r="AM16" s="42"/>
      <c r="AN16" s="42"/>
      <c r="AO16" s="42"/>
      <c r="AP16" s="42"/>
      <c r="AQ16" s="42"/>
      <c r="AR16" s="45"/>
      <c r="AS16" s="45"/>
      <c r="AT16" s="45"/>
      <c r="AU16" s="45"/>
      <c r="AV16" s="45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5"/>
      <c r="BK16" s="45"/>
      <c r="BL16" s="45"/>
      <c r="BM16" s="42"/>
      <c r="BN16" s="45"/>
      <c r="BO16" s="42"/>
      <c r="BP16" s="42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5"/>
      <c r="DN16" s="45"/>
      <c r="DO16" s="45"/>
      <c r="DP16" s="46"/>
      <c r="DQ16" s="45"/>
      <c r="DR16" s="45"/>
      <c r="DS16" s="45"/>
      <c r="DT16" s="45"/>
      <c r="DU16" s="45"/>
      <c r="DV16" s="45"/>
      <c r="DW16" s="45"/>
      <c r="DX16" s="45"/>
      <c r="DY16" s="46"/>
      <c r="DZ16" s="45"/>
      <c r="EA16" s="46"/>
      <c r="EB16" s="45"/>
      <c r="EC16" s="46"/>
      <c r="ED16" s="45"/>
      <c r="EE16" s="46"/>
      <c r="EF16" s="46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</row>
    <row r="17" spans="1:149" x14ac:dyDescent="0.3">
      <c r="A17" s="61" t="s">
        <v>907</v>
      </c>
      <c r="B17" s="62" t="s">
        <v>908</v>
      </c>
      <c r="C17" s="38" t="s">
        <v>134</v>
      </c>
      <c r="D17" s="63">
        <v>54</v>
      </c>
      <c r="E17" s="117">
        <v>44070000</v>
      </c>
      <c r="F17" s="38" t="s">
        <v>1947</v>
      </c>
      <c r="G17" s="38" t="s">
        <v>913</v>
      </c>
      <c r="H17" s="36" t="s">
        <v>914</v>
      </c>
      <c r="I17" s="64" t="s">
        <v>915</v>
      </c>
      <c r="J17" s="51" t="s">
        <v>909</v>
      </c>
      <c r="K17" s="51" t="s">
        <v>910</v>
      </c>
      <c r="L17" s="43" t="s">
        <v>842</v>
      </c>
      <c r="M17" s="38" t="s">
        <v>386</v>
      </c>
      <c r="N17" s="49">
        <v>30315</v>
      </c>
      <c r="O17" s="43">
        <v>-84.372185000000002</v>
      </c>
      <c r="P17" s="43" t="s">
        <v>911</v>
      </c>
      <c r="Q17" s="43" t="s">
        <v>912</v>
      </c>
      <c r="R17" s="38" t="s">
        <v>127</v>
      </c>
      <c r="S17" s="67" t="s">
        <v>125</v>
      </c>
      <c r="T17" s="43" t="s">
        <v>146</v>
      </c>
      <c r="U17" s="68" t="s">
        <v>127</v>
      </c>
      <c r="V17" s="38" t="s">
        <v>38</v>
      </c>
      <c r="W17" s="38" t="s">
        <v>809</v>
      </c>
      <c r="X17" s="38" t="s">
        <v>125</v>
      </c>
      <c r="Y17" s="44" t="s">
        <v>125</v>
      </c>
      <c r="Z17" s="141">
        <v>227</v>
      </c>
      <c r="AA17" s="141">
        <v>0</v>
      </c>
      <c r="AB17" s="142">
        <v>0</v>
      </c>
      <c r="AC17" s="141">
        <v>0</v>
      </c>
      <c r="AD17" s="141">
        <v>183</v>
      </c>
      <c r="AE17" s="141">
        <v>44</v>
      </c>
      <c r="AF17" s="141">
        <v>227</v>
      </c>
      <c r="AG17" s="143">
        <v>0</v>
      </c>
      <c r="AH17" s="42"/>
      <c r="AI17" s="42"/>
      <c r="AJ17" s="42"/>
      <c r="AK17" s="42"/>
      <c r="AL17" s="45"/>
      <c r="AM17" s="42"/>
      <c r="AN17" s="42"/>
      <c r="AO17" s="42"/>
      <c r="AP17" s="42"/>
      <c r="AQ17" s="42"/>
      <c r="AR17" s="45"/>
      <c r="AS17" s="45"/>
      <c r="AT17" s="45"/>
      <c r="AU17" s="45"/>
      <c r="AV17" s="45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5"/>
      <c r="BK17" s="45"/>
      <c r="BL17" s="45"/>
      <c r="BM17" s="42"/>
      <c r="BN17" s="45"/>
      <c r="BO17" s="42"/>
      <c r="BP17" s="42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5"/>
      <c r="DN17" s="45"/>
      <c r="DO17" s="45"/>
      <c r="DP17" s="46"/>
      <c r="DQ17" s="45"/>
      <c r="DR17" s="45"/>
      <c r="DS17" s="45"/>
      <c r="DT17" s="45"/>
      <c r="DU17" s="45"/>
      <c r="DV17" s="45"/>
      <c r="DW17" s="45"/>
      <c r="DX17" s="45"/>
      <c r="DY17" s="46"/>
      <c r="DZ17" s="45"/>
      <c r="EA17" s="46"/>
      <c r="EB17" s="45"/>
      <c r="EC17" s="46"/>
      <c r="ED17" s="45"/>
      <c r="EE17" s="46"/>
      <c r="EF17" s="46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</row>
    <row r="18" spans="1:149" x14ac:dyDescent="0.3">
      <c r="A18" s="72" t="s">
        <v>916</v>
      </c>
      <c r="B18" s="73" t="s">
        <v>917</v>
      </c>
      <c r="C18" s="74" t="s">
        <v>134</v>
      </c>
      <c r="D18" s="75">
        <v>48</v>
      </c>
      <c r="E18" s="118">
        <v>35000000</v>
      </c>
      <c r="F18" s="74" t="s">
        <v>1947</v>
      </c>
      <c r="G18" s="74" t="s">
        <v>923</v>
      </c>
      <c r="H18" s="76" t="s">
        <v>924</v>
      </c>
      <c r="I18" s="77" t="s">
        <v>925</v>
      </c>
      <c r="J18" s="76" t="s">
        <v>918</v>
      </c>
      <c r="K18" s="76" t="s">
        <v>919</v>
      </c>
      <c r="L18" s="78" t="s">
        <v>842</v>
      </c>
      <c r="M18" s="74" t="s">
        <v>386</v>
      </c>
      <c r="N18" s="74" t="s">
        <v>920</v>
      </c>
      <c r="O18" s="78">
        <v>-84.492689999999996</v>
      </c>
      <c r="P18" s="78" t="s">
        <v>921</v>
      </c>
      <c r="Q18" s="100" t="s">
        <v>922</v>
      </c>
      <c r="R18" s="74" t="s">
        <v>127</v>
      </c>
      <c r="S18" s="100" t="s">
        <v>125</v>
      </c>
      <c r="T18" s="78" t="s">
        <v>146</v>
      </c>
      <c r="U18" s="101" t="s">
        <v>125</v>
      </c>
      <c r="V18" s="74" t="s">
        <v>1981</v>
      </c>
      <c r="W18" s="74" t="s">
        <v>809</v>
      </c>
      <c r="X18" s="74" t="s">
        <v>125</v>
      </c>
      <c r="Y18" s="79" t="s">
        <v>125</v>
      </c>
      <c r="Z18" s="147">
        <v>176</v>
      </c>
      <c r="AA18" s="147">
        <v>0</v>
      </c>
      <c r="AB18" s="148">
        <v>0</v>
      </c>
      <c r="AC18" s="147">
        <v>0</v>
      </c>
      <c r="AD18" s="147">
        <v>150</v>
      </c>
      <c r="AE18" s="147">
        <v>26</v>
      </c>
      <c r="AF18" s="147">
        <v>176</v>
      </c>
      <c r="AG18" s="149">
        <v>0</v>
      </c>
      <c r="AH18" s="102"/>
      <c r="AI18" s="102"/>
      <c r="AJ18" s="102"/>
      <c r="AK18" s="102"/>
      <c r="AL18" s="103"/>
      <c r="AM18" s="102"/>
      <c r="AN18" s="102"/>
      <c r="AO18" s="102"/>
      <c r="AP18" s="102"/>
      <c r="AQ18" s="102"/>
      <c r="AR18" s="103"/>
      <c r="AS18" s="103"/>
      <c r="AT18" s="103"/>
      <c r="AU18" s="103"/>
      <c r="AV18" s="103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3"/>
      <c r="BK18" s="103"/>
      <c r="BL18" s="103"/>
      <c r="BM18" s="102"/>
      <c r="BN18" s="103"/>
      <c r="BO18" s="102"/>
      <c r="BP18" s="102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3"/>
      <c r="DN18" s="103"/>
      <c r="DO18" s="103"/>
      <c r="DP18" s="104"/>
      <c r="DQ18" s="103"/>
      <c r="DR18" s="103"/>
      <c r="DS18" s="103"/>
      <c r="DT18" s="103"/>
      <c r="DU18" s="103"/>
      <c r="DV18" s="103"/>
      <c r="DW18" s="103"/>
      <c r="DX18" s="103"/>
      <c r="DY18" s="104"/>
      <c r="DZ18" s="103"/>
      <c r="EA18" s="104"/>
      <c r="EB18" s="103"/>
      <c r="EC18" s="104"/>
      <c r="ED18" s="103"/>
      <c r="EE18" s="104"/>
      <c r="EF18" s="104"/>
      <c r="EG18" s="103"/>
      <c r="EH18" s="103"/>
      <c r="EI18" s="103"/>
      <c r="EJ18" s="103"/>
      <c r="EK18" s="103"/>
      <c r="EL18" s="103"/>
      <c r="EM18" s="103"/>
      <c r="EN18" s="103"/>
      <c r="EO18" s="103"/>
      <c r="EP18" s="103"/>
      <c r="EQ18" s="103"/>
      <c r="ER18" s="103"/>
      <c r="ES18" s="103"/>
    </row>
    <row r="19" spans="1:149" x14ac:dyDescent="0.3">
      <c r="A19" s="30" t="s">
        <v>926</v>
      </c>
      <c r="B19" s="122" t="s">
        <v>927</v>
      </c>
      <c r="C19" s="123" t="s">
        <v>134</v>
      </c>
      <c r="D19" s="33">
        <v>44</v>
      </c>
      <c r="E19" s="124">
        <v>33000000</v>
      </c>
      <c r="F19" s="123" t="s">
        <v>1949</v>
      </c>
      <c r="G19" s="123" t="s">
        <v>923</v>
      </c>
      <c r="H19" s="34" t="s">
        <v>924</v>
      </c>
      <c r="I19" s="35" t="s">
        <v>925</v>
      </c>
      <c r="J19" s="34" t="s">
        <v>928</v>
      </c>
      <c r="K19" s="34" t="s">
        <v>929</v>
      </c>
      <c r="L19" s="125" t="s">
        <v>188</v>
      </c>
      <c r="M19" s="123" t="s">
        <v>189</v>
      </c>
      <c r="N19" s="81" t="s">
        <v>930</v>
      </c>
      <c r="O19" s="125">
        <v>-82.040019999999998</v>
      </c>
      <c r="P19" s="125">
        <v>33.417850000000001</v>
      </c>
      <c r="Q19" s="125" t="s">
        <v>931</v>
      </c>
      <c r="R19" s="123" t="s">
        <v>127</v>
      </c>
      <c r="S19" s="126" t="s">
        <v>125</v>
      </c>
      <c r="T19" s="125" t="s">
        <v>146</v>
      </c>
      <c r="U19" s="40" t="s">
        <v>125</v>
      </c>
      <c r="V19" s="123" t="s">
        <v>1981</v>
      </c>
      <c r="W19" s="123" t="s">
        <v>809</v>
      </c>
      <c r="X19" s="123" t="s">
        <v>125</v>
      </c>
      <c r="Y19" s="41" t="s">
        <v>125</v>
      </c>
      <c r="Z19" s="132">
        <v>240</v>
      </c>
      <c r="AA19" s="132">
        <v>0</v>
      </c>
      <c r="AB19" s="133">
        <v>0</v>
      </c>
      <c r="AC19" s="132">
        <v>0</v>
      </c>
      <c r="AD19" s="132">
        <v>240</v>
      </c>
      <c r="AE19" s="132">
        <v>0</v>
      </c>
      <c r="AF19" s="132">
        <v>240</v>
      </c>
      <c r="AG19" s="150">
        <v>0</v>
      </c>
      <c r="AH19" s="42"/>
      <c r="AI19" s="42"/>
      <c r="AJ19" s="42"/>
      <c r="AK19" s="42"/>
      <c r="AL19" s="45"/>
      <c r="AM19" s="42"/>
      <c r="AN19" s="42"/>
      <c r="AO19" s="42"/>
      <c r="AP19" s="42"/>
      <c r="AQ19" s="42"/>
      <c r="AR19" s="45"/>
      <c r="AS19" s="45"/>
      <c r="AT19" s="45"/>
      <c r="AU19" s="45"/>
      <c r="AV19" s="45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5"/>
      <c r="BK19" s="45"/>
      <c r="BL19" s="45"/>
      <c r="BM19" s="42"/>
      <c r="BN19" s="45"/>
      <c r="BO19" s="42"/>
      <c r="BP19" s="42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5"/>
      <c r="DN19" s="45"/>
      <c r="DO19" s="45"/>
      <c r="DP19" s="46"/>
      <c r="DQ19" s="45"/>
      <c r="DR19" s="45"/>
      <c r="DS19" s="45"/>
      <c r="DT19" s="45"/>
      <c r="DU19" s="45"/>
      <c r="DV19" s="45"/>
      <c r="DW19" s="45"/>
      <c r="DX19" s="45"/>
      <c r="DY19" s="46"/>
      <c r="DZ19" s="45"/>
      <c r="EA19" s="46"/>
      <c r="EB19" s="45"/>
      <c r="EC19" s="46"/>
      <c r="ED19" s="45"/>
      <c r="EE19" s="46"/>
      <c r="EF19" s="46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</row>
    <row r="20" spans="1:149" x14ac:dyDescent="0.3">
      <c r="A20" s="96" t="s">
        <v>932</v>
      </c>
      <c r="B20" s="97" t="s">
        <v>933</v>
      </c>
      <c r="C20" s="54" t="s">
        <v>134</v>
      </c>
      <c r="D20" s="98">
        <v>51</v>
      </c>
      <c r="E20" s="120">
        <v>28000000</v>
      </c>
      <c r="F20" s="54" t="s">
        <v>1955</v>
      </c>
      <c r="G20" s="54" t="s">
        <v>390</v>
      </c>
      <c r="H20" s="58" t="s">
        <v>391</v>
      </c>
      <c r="I20" s="99" t="s">
        <v>938</v>
      </c>
      <c r="J20" s="34" t="s">
        <v>934</v>
      </c>
      <c r="K20" s="34" t="s">
        <v>934</v>
      </c>
      <c r="L20" s="53" t="s">
        <v>161</v>
      </c>
      <c r="M20" s="54" t="s">
        <v>162</v>
      </c>
      <c r="N20" s="49" t="s">
        <v>935</v>
      </c>
      <c r="O20" s="53">
        <v>-84.412876999999995</v>
      </c>
      <c r="P20" s="53" t="s">
        <v>936</v>
      </c>
      <c r="Q20" s="53" t="s">
        <v>937</v>
      </c>
      <c r="R20" s="54" t="s">
        <v>127</v>
      </c>
      <c r="S20" s="55" t="s">
        <v>125</v>
      </c>
      <c r="T20" s="53" t="s">
        <v>126</v>
      </c>
      <c r="U20" s="56" t="s">
        <v>125</v>
      </c>
      <c r="V20" s="54" t="s">
        <v>38</v>
      </c>
      <c r="W20" s="54" t="s">
        <v>809</v>
      </c>
      <c r="X20" s="54" t="s">
        <v>125</v>
      </c>
      <c r="Y20" s="57" t="s">
        <v>125</v>
      </c>
      <c r="Z20" s="135">
        <v>186</v>
      </c>
      <c r="AA20" s="135">
        <v>0</v>
      </c>
      <c r="AB20" s="136">
        <v>0</v>
      </c>
      <c r="AC20" s="135">
        <v>0</v>
      </c>
      <c r="AD20" s="135">
        <v>186</v>
      </c>
      <c r="AE20" s="135">
        <v>0</v>
      </c>
      <c r="AF20" s="135">
        <v>186</v>
      </c>
      <c r="AG20" s="137">
        <v>0</v>
      </c>
      <c r="AH20" s="42"/>
      <c r="AI20" s="42"/>
      <c r="AJ20" s="42"/>
      <c r="AK20" s="42"/>
      <c r="AL20" s="45"/>
      <c r="AM20" s="42"/>
      <c r="AN20" s="42"/>
      <c r="AO20" s="42"/>
      <c r="AP20" s="42"/>
      <c r="AQ20" s="42"/>
      <c r="AR20" s="45"/>
      <c r="AS20" s="45"/>
      <c r="AT20" s="45"/>
      <c r="AU20" s="45"/>
      <c r="AV20" s="45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5"/>
      <c r="BK20" s="45"/>
      <c r="BL20" s="45"/>
      <c r="BM20" s="42"/>
      <c r="BN20" s="45"/>
      <c r="BO20" s="42"/>
      <c r="BP20" s="42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5"/>
      <c r="DN20" s="45"/>
      <c r="DO20" s="45"/>
      <c r="DP20" s="46"/>
      <c r="DQ20" s="45"/>
      <c r="DR20" s="45"/>
      <c r="DS20" s="45"/>
      <c r="DT20" s="45"/>
      <c r="DU20" s="45"/>
      <c r="DV20" s="45"/>
      <c r="DW20" s="45"/>
      <c r="DX20" s="45"/>
      <c r="DY20" s="46"/>
      <c r="DZ20" s="45"/>
      <c r="EA20" s="46"/>
      <c r="EB20" s="45"/>
      <c r="EC20" s="46"/>
      <c r="ED20" s="45"/>
      <c r="EE20" s="46"/>
      <c r="EF20" s="46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</row>
    <row r="21" spans="1:149" x14ac:dyDescent="0.3">
      <c r="A21" s="47" t="s">
        <v>940</v>
      </c>
      <c r="B21" s="48" t="s">
        <v>941</v>
      </c>
      <c r="C21" s="49" t="s">
        <v>134</v>
      </c>
      <c r="D21" s="50">
        <v>54</v>
      </c>
      <c r="E21" s="116">
        <v>18560000</v>
      </c>
      <c r="F21" s="49" t="s">
        <v>1947</v>
      </c>
      <c r="G21" s="49" t="s">
        <v>457</v>
      </c>
      <c r="H21" s="51" t="s">
        <v>450</v>
      </c>
      <c r="I21" s="52" t="s">
        <v>947</v>
      </c>
      <c r="J21" s="34" t="s">
        <v>942</v>
      </c>
      <c r="K21" s="34" t="s">
        <v>943</v>
      </c>
      <c r="L21" s="59" t="s">
        <v>842</v>
      </c>
      <c r="M21" s="49" t="s">
        <v>386</v>
      </c>
      <c r="N21" s="49" t="s">
        <v>944</v>
      </c>
      <c r="O21" s="59">
        <v>-84.403249000000002</v>
      </c>
      <c r="P21" s="59" t="s">
        <v>945</v>
      </c>
      <c r="Q21" s="59" t="s">
        <v>946</v>
      </c>
      <c r="R21" s="49" t="s">
        <v>127</v>
      </c>
      <c r="S21" s="65" t="s">
        <v>125</v>
      </c>
      <c r="T21" s="59" t="s">
        <v>146</v>
      </c>
      <c r="U21" s="66" t="s">
        <v>125</v>
      </c>
      <c r="V21" s="49" t="s">
        <v>38</v>
      </c>
      <c r="W21" s="49" t="s">
        <v>809</v>
      </c>
      <c r="X21" s="49" t="s">
        <v>125</v>
      </c>
      <c r="Y21" s="60" t="s">
        <v>125</v>
      </c>
      <c r="Z21" s="138">
        <v>144</v>
      </c>
      <c r="AA21" s="138">
        <v>0</v>
      </c>
      <c r="AB21" s="139">
        <v>0</v>
      </c>
      <c r="AC21" s="138">
        <v>0</v>
      </c>
      <c r="AD21" s="138">
        <v>144</v>
      </c>
      <c r="AE21" s="138">
        <v>0</v>
      </c>
      <c r="AF21" s="138">
        <v>144</v>
      </c>
      <c r="AG21" s="140">
        <v>0</v>
      </c>
      <c r="AH21" s="42"/>
      <c r="AI21" s="42"/>
      <c r="AJ21" s="42"/>
      <c r="AK21" s="42"/>
      <c r="AL21" s="45"/>
      <c r="AM21" s="42"/>
      <c r="AN21" s="42"/>
      <c r="AO21" s="42"/>
      <c r="AP21" s="42"/>
      <c r="AQ21" s="42"/>
      <c r="AR21" s="45"/>
      <c r="AS21" s="45"/>
      <c r="AT21" s="45"/>
      <c r="AU21" s="45"/>
      <c r="AV21" s="45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5"/>
      <c r="BK21" s="45"/>
      <c r="BL21" s="45"/>
      <c r="BM21" s="42"/>
      <c r="BN21" s="45"/>
      <c r="BO21" s="42"/>
      <c r="BP21" s="42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5"/>
      <c r="DN21" s="45"/>
      <c r="DO21" s="45"/>
      <c r="DP21" s="46"/>
      <c r="DQ21" s="45"/>
      <c r="DR21" s="45"/>
      <c r="DS21" s="45"/>
      <c r="DT21" s="45"/>
      <c r="DU21" s="45"/>
      <c r="DV21" s="45"/>
      <c r="DW21" s="45"/>
      <c r="DX21" s="45"/>
      <c r="DY21" s="46"/>
      <c r="DZ21" s="45"/>
      <c r="EA21" s="46"/>
      <c r="EB21" s="45"/>
      <c r="EC21" s="46"/>
      <c r="ED21" s="45"/>
      <c r="EE21" s="46"/>
      <c r="EF21" s="46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</row>
    <row r="22" spans="1:149" x14ac:dyDescent="0.3">
      <c r="A22" s="61" t="s">
        <v>949</v>
      </c>
      <c r="B22" s="62" t="s">
        <v>950</v>
      </c>
      <c r="C22" s="38" t="s">
        <v>153</v>
      </c>
      <c r="D22" s="63">
        <v>44</v>
      </c>
      <c r="E22" s="117">
        <v>31484750</v>
      </c>
      <c r="F22" s="38" t="s">
        <v>1894</v>
      </c>
      <c r="G22" s="38" t="s">
        <v>955</v>
      </c>
      <c r="H22" s="36" t="s">
        <v>428</v>
      </c>
      <c r="I22" s="64" t="s">
        <v>956</v>
      </c>
      <c r="J22" s="34" t="s">
        <v>951</v>
      </c>
      <c r="K22" s="34" t="s">
        <v>951</v>
      </c>
      <c r="L22" s="43" t="s">
        <v>842</v>
      </c>
      <c r="M22" s="38" t="s">
        <v>386</v>
      </c>
      <c r="N22" s="49" t="s">
        <v>952</v>
      </c>
      <c r="O22" s="43">
        <v>-84.37191</v>
      </c>
      <c r="P22" s="43" t="s">
        <v>953</v>
      </c>
      <c r="Q22" s="43" t="s">
        <v>954</v>
      </c>
      <c r="R22" s="38" t="s">
        <v>125</v>
      </c>
      <c r="S22" s="67" t="s">
        <v>127</v>
      </c>
      <c r="T22" s="43" t="s">
        <v>191</v>
      </c>
      <c r="U22" s="68" t="s">
        <v>125</v>
      </c>
      <c r="V22" s="38" t="s">
        <v>1981</v>
      </c>
      <c r="W22" s="38" t="s">
        <v>20</v>
      </c>
      <c r="X22" s="38" t="s">
        <v>125</v>
      </c>
      <c r="Y22" s="44" t="s">
        <v>127</v>
      </c>
      <c r="Z22" s="141">
        <v>0</v>
      </c>
      <c r="AA22" s="141">
        <v>237</v>
      </c>
      <c r="AB22" s="142">
        <v>0</v>
      </c>
      <c r="AC22" s="141">
        <v>0</v>
      </c>
      <c r="AD22" s="141">
        <v>237</v>
      </c>
      <c r="AE22" s="141">
        <v>0</v>
      </c>
      <c r="AF22" s="141">
        <v>237</v>
      </c>
      <c r="AG22" s="143">
        <v>2</v>
      </c>
      <c r="AH22" s="42"/>
      <c r="AI22" s="42"/>
      <c r="AJ22" s="42"/>
      <c r="AK22" s="42"/>
      <c r="AL22" s="45"/>
      <c r="AM22" s="42"/>
      <c r="AN22" s="42"/>
      <c r="AO22" s="42"/>
      <c r="AP22" s="42"/>
      <c r="AQ22" s="42"/>
      <c r="AR22" s="45"/>
      <c r="AS22" s="45"/>
      <c r="AT22" s="45"/>
      <c r="AU22" s="45"/>
      <c r="AV22" s="45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5"/>
      <c r="BK22" s="45"/>
      <c r="BL22" s="45"/>
      <c r="BM22" s="42"/>
      <c r="BN22" s="45"/>
      <c r="BO22" s="42"/>
      <c r="BP22" s="42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5"/>
      <c r="DN22" s="45"/>
      <c r="DO22" s="45"/>
      <c r="DP22" s="46"/>
      <c r="DQ22" s="45"/>
      <c r="DR22" s="45"/>
      <c r="DS22" s="45"/>
      <c r="DT22" s="45"/>
      <c r="DU22" s="45"/>
      <c r="DV22" s="45"/>
      <c r="DW22" s="45"/>
      <c r="DX22" s="45"/>
      <c r="DY22" s="46"/>
      <c r="DZ22" s="45"/>
      <c r="EA22" s="46"/>
      <c r="EB22" s="45"/>
      <c r="EC22" s="46"/>
      <c r="ED22" s="45"/>
      <c r="EE22" s="46"/>
      <c r="EF22" s="46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</row>
    <row r="23" spans="1:149" x14ac:dyDescent="0.3">
      <c r="A23" s="82" t="s">
        <v>959</v>
      </c>
      <c r="B23" s="83" t="s">
        <v>960</v>
      </c>
      <c r="C23" s="84" t="s">
        <v>153</v>
      </c>
      <c r="D23" s="85">
        <v>44</v>
      </c>
      <c r="E23" s="119">
        <v>28233250</v>
      </c>
      <c r="F23" s="84" t="s">
        <v>1894</v>
      </c>
      <c r="G23" s="84" t="s">
        <v>955</v>
      </c>
      <c r="H23" s="86" t="s">
        <v>428</v>
      </c>
      <c r="I23" s="87" t="s">
        <v>956</v>
      </c>
      <c r="J23" s="86" t="s">
        <v>961</v>
      </c>
      <c r="K23" s="86" t="s">
        <v>961</v>
      </c>
      <c r="L23" s="88" t="s">
        <v>342</v>
      </c>
      <c r="M23" s="84" t="s">
        <v>343</v>
      </c>
      <c r="N23" s="84" t="s">
        <v>962</v>
      </c>
      <c r="O23" s="88">
        <v>-84.294280999999998</v>
      </c>
      <c r="P23" s="88" t="s">
        <v>963</v>
      </c>
      <c r="Q23" s="88" t="s">
        <v>964</v>
      </c>
      <c r="R23" s="84" t="s">
        <v>125</v>
      </c>
      <c r="S23" s="89" t="s">
        <v>125</v>
      </c>
      <c r="T23" s="88" t="s">
        <v>191</v>
      </c>
      <c r="U23" s="90" t="s">
        <v>125</v>
      </c>
      <c r="V23" s="84" t="s">
        <v>1981</v>
      </c>
      <c r="W23" s="84" t="s">
        <v>20</v>
      </c>
      <c r="X23" s="84" t="s">
        <v>125</v>
      </c>
      <c r="Y23" s="91" t="s">
        <v>127</v>
      </c>
      <c r="Z23" s="144">
        <v>0</v>
      </c>
      <c r="AA23" s="144">
        <v>219</v>
      </c>
      <c r="AB23" s="145">
        <v>0</v>
      </c>
      <c r="AC23" s="144">
        <v>0</v>
      </c>
      <c r="AD23" s="144">
        <v>219</v>
      </c>
      <c r="AE23" s="144">
        <v>0</v>
      </c>
      <c r="AF23" s="144">
        <v>219</v>
      </c>
      <c r="AG23" s="146">
        <v>0</v>
      </c>
      <c r="AH23" s="42"/>
      <c r="AI23" s="42"/>
      <c r="AJ23" s="42"/>
      <c r="AK23" s="42"/>
      <c r="AL23" s="45"/>
      <c r="AM23" s="42"/>
      <c r="AN23" s="42"/>
      <c r="AO23" s="42"/>
      <c r="AP23" s="42"/>
      <c r="AQ23" s="42"/>
      <c r="AR23" s="45"/>
      <c r="AS23" s="45"/>
      <c r="AT23" s="45"/>
      <c r="AU23" s="45"/>
      <c r="AV23" s="45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5"/>
      <c r="BK23" s="45"/>
      <c r="BL23" s="45"/>
      <c r="BM23" s="42"/>
      <c r="BN23" s="45"/>
      <c r="BO23" s="42"/>
      <c r="BP23" s="42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5"/>
      <c r="DN23" s="45"/>
      <c r="DO23" s="45"/>
      <c r="DP23" s="46"/>
      <c r="DQ23" s="45"/>
      <c r="DR23" s="45"/>
      <c r="DS23" s="45"/>
      <c r="DT23" s="45"/>
      <c r="DU23" s="45"/>
      <c r="DV23" s="45"/>
      <c r="DW23" s="45"/>
      <c r="DX23" s="45"/>
      <c r="DY23" s="46"/>
      <c r="DZ23" s="45"/>
      <c r="EA23" s="46"/>
      <c r="EB23" s="45"/>
      <c r="EC23" s="46"/>
      <c r="ED23" s="45"/>
      <c r="EE23" s="46"/>
      <c r="EF23" s="46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</row>
    <row r="24" spans="1:149" x14ac:dyDescent="0.3">
      <c r="A24" s="30" t="s">
        <v>965</v>
      </c>
      <c r="B24" s="122" t="s">
        <v>966</v>
      </c>
      <c r="C24" s="123" t="s">
        <v>153</v>
      </c>
      <c r="D24" s="33">
        <v>43</v>
      </c>
      <c r="E24" s="124">
        <v>22900000</v>
      </c>
      <c r="F24" s="123" t="s">
        <v>1947</v>
      </c>
      <c r="G24" s="123" t="s">
        <v>971</v>
      </c>
      <c r="H24" s="34" t="s">
        <v>581</v>
      </c>
      <c r="I24" s="35" t="s">
        <v>972</v>
      </c>
      <c r="J24" s="93" t="s">
        <v>967</v>
      </c>
      <c r="K24" s="93" t="s">
        <v>967</v>
      </c>
      <c r="L24" s="125" t="s">
        <v>842</v>
      </c>
      <c r="M24" s="123" t="s">
        <v>386</v>
      </c>
      <c r="N24" s="94" t="s">
        <v>968</v>
      </c>
      <c r="O24" s="125">
        <v>-84.415780315294299</v>
      </c>
      <c r="P24" s="125" t="s">
        <v>969</v>
      </c>
      <c r="Q24" s="125" t="s">
        <v>970</v>
      </c>
      <c r="R24" s="123" t="s">
        <v>127</v>
      </c>
      <c r="S24" s="126" t="s">
        <v>125</v>
      </c>
      <c r="T24" s="125" t="s">
        <v>126</v>
      </c>
      <c r="U24" s="40" t="s">
        <v>125</v>
      </c>
      <c r="V24" s="123" t="s">
        <v>1981</v>
      </c>
      <c r="W24" s="123" t="s">
        <v>20</v>
      </c>
      <c r="X24" s="123" t="s">
        <v>125</v>
      </c>
      <c r="Y24" s="41" t="s">
        <v>127</v>
      </c>
      <c r="Z24" s="132">
        <v>0</v>
      </c>
      <c r="AA24" s="132">
        <v>240</v>
      </c>
      <c r="AB24" s="133">
        <v>0</v>
      </c>
      <c r="AC24" s="132">
        <v>0</v>
      </c>
      <c r="AD24" s="132">
        <v>240</v>
      </c>
      <c r="AE24" s="132">
        <v>0</v>
      </c>
      <c r="AF24" s="132">
        <v>240</v>
      </c>
      <c r="AG24" s="134">
        <v>0</v>
      </c>
      <c r="AH24" s="42"/>
      <c r="AI24" s="42"/>
      <c r="AJ24" s="42"/>
      <c r="AK24" s="42"/>
      <c r="AL24" s="45"/>
      <c r="AM24" s="42"/>
      <c r="AN24" s="42"/>
      <c r="AO24" s="42"/>
      <c r="AP24" s="42"/>
      <c r="AQ24" s="42"/>
      <c r="AR24" s="45"/>
      <c r="AS24" s="45"/>
      <c r="AT24" s="45"/>
      <c r="AU24" s="45"/>
      <c r="AV24" s="45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5"/>
      <c r="BK24" s="45"/>
      <c r="BL24" s="45"/>
      <c r="BM24" s="42"/>
      <c r="BN24" s="45"/>
      <c r="BO24" s="42"/>
      <c r="BP24" s="42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5"/>
      <c r="DN24" s="45"/>
      <c r="DO24" s="45"/>
      <c r="DP24" s="46"/>
      <c r="DQ24" s="45"/>
      <c r="DR24" s="45"/>
      <c r="DS24" s="45"/>
      <c r="DT24" s="45"/>
      <c r="DU24" s="45"/>
      <c r="DV24" s="45"/>
      <c r="DW24" s="45"/>
      <c r="DX24" s="45"/>
      <c r="DY24" s="46"/>
      <c r="DZ24" s="45"/>
      <c r="EA24" s="46"/>
      <c r="EB24" s="45"/>
      <c r="EC24" s="46"/>
      <c r="ED24" s="45"/>
      <c r="EE24" s="46"/>
      <c r="EF24" s="46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</row>
    <row r="25" spans="1:149" x14ac:dyDescent="0.3">
      <c r="A25" s="96" t="s">
        <v>974</v>
      </c>
      <c r="B25" s="97" t="s">
        <v>975</v>
      </c>
      <c r="C25" s="54" t="s">
        <v>153</v>
      </c>
      <c r="D25" s="98">
        <v>46</v>
      </c>
      <c r="E25" s="120">
        <v>28000000</v>
      </c>
      <c r="F25" s="54" t="s">
        <v>1956</v>
      </c>
      <c r="G25" s="54" t="s">
        <v>983</v>
      </c>
      <c r="H25" s="34" t="s">
        <v>1016</v>
      </c>
      <c r="I25" s="52" t="s">
        <v>984</v>
      </c>
      <c r="J25" s="52" t="s">
        <v>976</v>
      </c>
      <c r="K25" s="52" t="s">
        <v>977</v>
      </c>
      <c r="L25" s="53" t="s">
        <v>978</v>
      </c>
      <c r="M25" s="54" t="s">
        <v>979</v>
      </c>
      <c r="N25" s="49" t="s">
        <v>980</v>
      </c>
      <c r="O25" s="53">
        <v>-83.7985549005042</v>
      </c>
      <c r="P25" s="53" t="s">
        <v>981</v>
      </c>
      <c r="Q25" s="53" t="s">
        <v>982</v>
      </c>
      <c r="R25" s="54" t="s">
        <v>127</v>
      </c>
      <c r="S25" s="55" t="s">
        <v>125</v>
      </c>
      <c r="T25" s="53" t="s">
        <v>146</v>
      </c>
      <c r="U25" s="56" t="s">
        <v>125</v>
      </c>
      <c r="V25" s="54" t="s">
        <v>1981</v>
      </c>
      <c r="W25" s="54" t="s">
        <v>809</v>
      </c>
      <c r="X25" s="54" t="s">
        <v>127</v>
      </c>
      <c r="Y25" s="57" t="s">
        <v>125</v>
      </c>
      <c r="Z25" s="135">
        <v>120</v>
      </c>
      <c r="AA25" s="135">
        <v>0</v>
      </c>
      <c r="AB25" s="136">
        <v>0</v>
      </c>
      <c r="AC25" s="135">
        <v>0</v>
      </c>
      <c r="AD25" s="135">
        <v>120</v>
      </c>
      <c r="AE25" s="135">
        <v>0</v>
      </c>
      <c r="AF25" s="135">
        <v>120</v>
      </c>
      <c r="AG25" s="137">
        <v>0</v>
      </c>
      <c r="AH25" s="42"/>
      <c r="AI25" s="42"/>
      <c r="AJ25" s="42"/>
      <c r="AK25" s="42"/>
      <c r="AL25" s="45"/>
      <c r="AM25" s="42"/>
      <c r="AN25" s="42"/>
      <c r="AO25" s="42"/>
      <c r="AP25" s="42"/>
      <c r="AQ25" s="42"/>
      <c r="AR25" s="45"/>
      <c r="AS25" s="45"/>
      <c r="AT25" s="45"/>
      <c r="AU25" s="45"/>
      <c r="AV25" s="45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5"/>
      <c r="BK25" s="45"/>
      <c r="BL25" s="45"/>
      <c r="BM25" s="42"/>
      <c r="BN25" s="45"/>
      <c r="BO25" s="42"/>
      <c r="BP25" s="42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5"/>
      <c r="DN25" s="45"/>
      <c r="DO25" s="45"/>
      <c r="DP25" s="46"/>
      <c r="DQ25" s="45"/>
      <c r="DR25" s="45"/>
      <c r="DS25" s="45"/>
      <c r="DT25" s="45"/>
      <c r="DU25" s="45"/>
      <c r="DV25" s="45"/>
      <c r="DW25" s="45"/>
      <c r="DX25" s="45"/>
      <c r="DY25" s="46"/>
      <c r="DZ25" s="45"/>
      <c r="EA25" s="46"/>
      <c r="EB25" s="45"/>
      <c r="EC25" s="46"/>
      <c r="ED25" s="45"/>
      <c r="EE25" s="46"/>
      <c r="EF25" s="46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</row>
    <row r="26" spans="1:149" x14ac:dyDescent="0.3">
      <c r="A26" s="47" t="s">
        <v>985</v>
      </c>
      <c r="B26" s="48" t="s">
        <v>986</v>
      </c>
      <c r="C26" s="49" t="s">
        <v>134</v>
      </c>
      <c r="D26" s="50">
        <v>58</v>
      </c>
      <c r="E26" s="116">
        <v>7790000</v>
      </c>
      <c r="F26" s="49" t="s">
        <v>1949</v>
      </c>
      <c r="G26" s="49" t="s">
        <v>457</v>
      </c>
      <c r="H26" s="51" t="s">
        <v>450</v>
      </c>
      <c r="I26" s="52" t="s">
        <v>947</v>
      </c>
      <c r="J26" s="52" t="s">
        <v>987</v>
      </c>
      <c r="K26" s="52" t="s">
        <v>987</v>
      </c>
      <c r="L26" s="59" t="s">
        <v>188</v>
      </c>
      <c r="M26" s="49" t="s">
        <v>189</v>
      </c>
      <c r="N26" s="49" t="s">
        <v>988</v>
      </c>
      <c r="O26" s="59">
        <v>-81.976882000000003</v>
      </c>
      <c r="P26" s="59" t="s">
        <v>989</v>
      </c>
      <c r="Q26" s="59" t="s">
        <v>990</v>
      </c>
      <c r="R26" s="49" t="s">
        <v>127</v>
      </c>
      <c r="S26" s="65" t="s">
        <v>125</v>
      </c>
      <c r="T26" s="59" t="s">
        <v>146</v>
      </c>
      <c r="U26" s="66" t="s">
        <v>127</v>
      </c>
      <c r="V26" s="49" t="s">
        <v>38</v>
      </c>
      <c r="W26" s="49" t="s">
        <v>809</v>
      </c>
      <c r="X26" s="49" t="s">
        <v>125</v>
      </c>
      <c r="Y26" s="60" t="s">
        <v>125</v>
      </c>
      <c r="Z26" s="138">
        <v>64</v>
      </c>
      <c r="AA26" s="138">
        <v>0</v>
      </c>
      <c r="AB26" s="139">
        <v>0</v>
      </c>
      <c r="AC26" s="138">
        <v>0</v>
      </c>
      <c r="AD26" s="138">
        <v>64</v>
      </c>
      <c r="AE26" s="138">
        <v>0</v>
      </c>
      <c r="AF26" s="138">
        <v>64</v>
      </c>
      <c r="AG26" s="140">
        <v>0</v>
      </c>
      <c r="AH26" s="42"/>
      <c r="AI26" s="42"/>
      <c r="AJ26" s="42"/>
      <c r="AK26" s="42"/>
      <c r="AL26" s="45"/>
      <c r="AM26" s="42"/>
      <c r="AN26" s="42"/>
      <c r="AO26" s="42"/>
      <c r="AP26" s="42"/>
      <c r="AQ26" s="42"/>
      <c r="AR26" s="45"/>
      <c r="AS26" s="45"/>
      <c r="AT26" s="45"/>
      <c r="AU26" s="45"/>
      <c r="AV26" s="45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5"/>
      <c r="BK26" s="45"/>
      <c r="BL26" s="45"/>
      <c r="BM26" s="42"/>
      <c r="BN26" s="45"/>
      <c r="BO26" s="42"/>
      <c r="BP26" s="42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5"/>
      <c r="DN26" s="45"/>
      <c r="DO26" s="45"/>
      <c r="DP26" s="46"/>
      <c r="DQ26" s="45"/>
      <c r="DR26" s="45"/>
      <c r="DS26" s="45"/>
      <c r="DT26" s="45"/>
      <c r="DU26" s="45"/>
      <c r="DV26" s="45"/>
      <c r="DW26" s="45"/>
      <c r="DX26" s="45"/>
      <c r="DY26" s="46"/>
      <c r="DZ26" s="45"/>
      <c r="EA26" s="46"/>
      <c r="EB26" s="45"/>
      <c r="EC26" s="46"/>
      <c r="ED26" s="45"/>
      <c r="EE26" s="46"/>
      <c r="EF26" s="46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</row>
    <row r="27" spans="1:149" x14ac:dyDescent="0.3">
      <c r="A27" s="61" t="s">
        <v>991</v>
      </c>
      <c r="B27" s="62" t="s">
        <v>992</v>
      </c>
      <c r="C27" s="38" t="s">
        <v>153</v>
      </c>
      <c r="D27" s="63">
        <v>39</v>
      </c>
      <c r="E27" s="117">
        <v>18410000</v>
      </c>
      <c r="F27" s="38" t="s">
        <v>1947</v>
      </c>
      <c r="G27" s="38" t="s">
        <v>997</v>
      </c>
      <c r="H27" s="36" t="s">
        <v>581</v>
      </c>
      <c r="I27" s="64" t="s">
        <v>972</v>
      </c>
      <c r="J27" s="51" t="s">
        <v>993</v>
      </c>
      <c r="K27" s="51" t="s">
        <v>993</v>
      </c>
      <c r="L27" s="43" t="s">
        <v>842</v>
      </c>
      <c r="M27" s="38" t="s">
        <v>386</v>
      </c>
      <c r="N27" s="49" t="s">
        <v>994</v>
      </c>
      <c r="O27" s="43">
        <v>-84.510152111227001</v>
      </c>
      <c r="P27" s="43" t="s">
        <v>995</v>
      </c>
      <c r="Q27" s="67" t="s">
        <v>996</v>
      </c>
      <c r="R27" s="38" t="s">
        <v>127</v>
      </c>
      <c r="S27" s="67" t="s">
        <v>125</v>
      </c>
      <c r="T27" s="43" t="s">
        <v>126</v>
      </c>
      <c r="U27" s="68" t="s">
        <v>125</v>
      </c>
      <c r="V27" s="38" t="s">
        <v>1981</v>
      </c>
      <c r="W27" s="38" t="s">
        <v>20</v>
      </c>
      <c r="X27" s="38" t="s">
        <v>125</v>
      </c>
      <c r="Y27" s="44" t="s">
        <v>127</v>
      </c>
      <c r="Z27" s="141">
        <v>0</v>
      </c>
      <c r="AA27" s="141">
        <v>153</v>
      </c>
      <c r="AB27" s="142">
        <v>0</v>
      </c>
      <c r="AC27" s="141">
        <v>0</v>
      </c>
      <c r="AD27" s="141">
        <v>152</v>
      </c>
      <c r="AE27" s="141">
        <v>0</v>
      </c>
      <c r="AF27" s="141">
        <v>153</v>
      </c>
      <c r="AG27" s="143">
        <v>1</v>
      </c>
      <c r="AH27" s="69"/>
      <c r="AI27" s="69"/>
      <c r="AJ27" s="69"/>
      <c r="AK27" s="69"/>
      <c r="AL27" s="70"/>
      <c r="AM27" s="69"/>
      <c r="AN27" s="69"/>
      <c r="AO27" s="69"/>
      <c r="AP27" s="69"/>
      <c r="AQ27" s="69"/>
      <c r="AR27" s="70"/>
      <c r="AS27" s="70"/>
      <c r="AT27" s="70"/>
      <c r="AU27" s="70"/>
      <c r="AV27" s="70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70"/>
      <c r="BK27" s="70"/>
      <c r="BL27" s="70"/>
      <c r="BM27" s="69"/>
      <c r="BN27" s="70"/>
      <c r="BO27" s="69"/>
      <c r="BP27" s="69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0"/>
      <c r="DN27" s="70"/>
      <c r="DO27" s="70"/>
      <c r="DP27" s="71"/>
      <c r="DQ27" s="70"/>
      <c r="DR27" s="70"/>
      <c r="DS27" s="70"/>
      <c r="DT27" s="70"/>
      <c r="DU27" s="70"/>
      <c r="DV27" s="70"/>
      <c r="DW27" s="70"/>
      <c r="DX27" s="70"/>
      <c r="DY27" s="71"/>
      <c r="DZ27" s="70"/>
      <c r="EA27" s="71"/>
      <c r="EB27" s="70"/>
      <c r="EC27" s="71"/>
      <c r="ED27" s="70"/>
      <c r="EE27" s="71"/>
      <c r="EF27" s="71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</row>
    <row r="28" spans="1:149" x14ac:dyDescent="0.3">
      <c r="A28" s="72" t="s">
        <v>998</v>
      </c>
      <c r="B28" s="73" t="s">
        <v>999</v>
      </c>
      <c r="C28" s="74" t="s">
        <v>134</v>
      </c>
      <c r="D28" s="75">
        <v>46</v>
      </c>
      <c r="E28" s="118">
        <v>19400000</v>
      </c>
      <c r="F28" s="74" t="s">
        <v>1957</v>
      </c>
      <c r="G28" s="74" t="s">
        <v>1006</v>
      </c>
      <c r="H28" s="76" t="s">
        <v>1007</v>
      </c>
      <c r="I28" s="77" t="s">
        <v>1008</v>
      </c>
      <c r="J28" s="76" t="s">
        <v>1000</v>
      </c>
      <c r="K28" s="76" t="s">
        <v>1000</v>
      </c>
      <c r="L28" s="78" t="s">
        <v>1001</v>
      </c>
      <c r="M28" s="74" t="s">
        <v>1002</v>
      </c>
      <c r="N28" s="74" t="s">
        <v>1003</v>
      </c>
      <c r="O28" s="78">
        <v>-83.329608886685094</v>
      </c>
      <c r="P28" s="78" t="s">
        <v>1004</v>
      </c>
      <c r="Q28" s="78" t="s">
        <v>1005</v>
      </c>
      <c r="R28" s="74" t="s">
        <v>127</v>
      </c>
      <c r="S28" s="100" t="s">
        <v>125</v>
      </c>
      <c r="T28" s="78" t="s">
        <v>146</v>
      </c>
      <c r="U28" s="101" t="s">
        <v>125</v>
      </c>
      <c r="V28" s="74" t="s">
        <v>1981</v>
      </c>
      <c r="W28" s="74" t="s">
        <v>809</v>
      </c>
      <c r="X28" s="74" t="s">
        <v>125</v>
      </c>
      <c r="Y28" s="79" t="s">
        <v>125</v>
      </c>
      <c r="Z28" s="147">
        <v>192</v>
      </c>
      <c r="AA28" s="147">
        <v>0</v>
      </c>
      <c r="AB28" s="148">
        <v>0</v>
      </c>
      <c r="AC28" s="147">
        <v>0</v>
      </c>
      <c r="AD28" s="147">
        <v>192</v>
      </c>
      <c r="AE28" s="147">
        <v>0</v>
      </c>
      <c r="AF28" s="147">
        <v>192</v>
      </c>
      <c r="AG28" s="149">
        <v>0</v>
      </c>
      <c r="AH28" s="42"/>
      <c r="AI28" s="42"/>
      <c r="AJ28" s="42"/>
      <c r="AK28" s="42"/>
      <c r="AL28" s="45"/>
      <c r="AM28" s="42"/>
      <c r="AN28" s="42"/>
      <c r="AO28" s="42"/>
      <c r="AP28" s="42"/>
      <c r="AQ28" s="42"/>
      <c r="AR28" s="45"/>
      <c r="AS28" s="45"/>
      <c r="AT28" s="45"/>
      <c r="AU28" s="45"/>
      <c r="AV28" s="45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5"/>
      <c r="BK28" s="45"/>
      <c r="BL28" s="45"/>
      <c r="BM28" s="42"/>
      <c r="BN28" s="45"/>
      <c r="BO28" s="42"/>
      <c r="BP28" s="42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5"/>
      <c r="DN28" s="45"/>
      <c r="DO28" s="45"/>
      <c r="DP28" s="46"/>
      <c r="DQ28" s="45"/>
      <c r="DR28" s="45"/>
      <c r="DS28" s="45"/>
      <c r="DT28" s="45"/>
      <c r="DU28" s="45"/>
      <c r="DV28" s="45"/>
      <c r="DW28" s="45"/>
      <c r="DX28" s="45"/>
      <c r="DY28" s="46"/>
      <c r="DZ28" s="45"/>
      <c r="EA28" s="46"/>
      <c r="EB28" s="45"/>
      <c r="EC28" s="46"/>
      <c r="ED28" s="45"/>
      <c r="EE28" s="46"/>
      <c r="EF28" s="46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</row>
    <row r="29" spans="1:149" x14ac:dyDescent="0.3">
      <c r="A29" s="30" t="s">
        <v>1009</v>
      </c>
      <c r="B29" s="122" t="s">
        <v>1010</v>
      </c>
      <c r="C29" s="123" t="s">
        <v>134</v>
      </c>
      <c r="D29" s="33">
        <v>51</v>
      </c>
      <c r="E29" s="124">
        <v>30500000</v>
      </c>
      <c r="F29" s="123" t="s">
        <v>1947</v>
      </c>
      <c r="G29" s="123" t="s">
        <v>983</v>
      </c>
      <c r="H29" s="34" t="s">
        <v>1016</v>
      </c>
      <c r="I29" s="35" t="s">
        <v>984</v>
      </c>
      <c r="J29" s="80" t="s">
        <v>1011</v>
      </c>
      <c r="K29" s="80" t="s">
        <v>1012</v>
      </c>
      <c r="L29" s="125" t="s">
        <v>842</v>
      </c>
      <c r="M29" s="81" t="s">
        <v>386</v>
      </c>
      <c r="N29" s="123" t="s">
        <v>1013</v>
      </c>
      <c r="O29" s="125">
        <v>-84.408355</v>
      </c>
      <c r="P29" s="125" t="s">
        <v>1014</v>
      </c>
      <c r="Q29" s="125" t="s">
        <v>1015</v>
      </c>
      <c r="R29" s="123" t="s">
        <v>127</v>
      </c>
      <c r="S29" s="126" t="s">
        <v>125</v>
      </c>
      <c r="T29" s="125" t="s">
        <v>146</v>
      </c>
      <c r="U29" s="40" t="s">
        <v>127</v>
      </c>
      <c r="V29" s="123" t="s">
        <v>1981</v>
      </c>
      <c r="W29" s="123" t="s">
        <v>809</v>
      </c>
      <c r="X29" s="123" t="s">
        <v>125</v>
      </c>
      <c r="Y29" s="41" t="s">
        <v>125</v>
      </c>
      <c r="Z29" s="132">
        <v>176</v>
      </c>
      <c r="AA29" s="132">
        <v>0</v>
      </c>
      <c r="AB29" s="133">
        <v>0</v>
      </c>
      <c r="AC29" s="132">
        <v>0</v>
      </c>
      <c r="AD29" s="132">
        <v>144</v>
      </c>
      <c r="AE29" s="132">
        <v>32</v>
      </c>
      <c r="AF29" s="132">
        <v>176</v>
      </c>
      <c r="AG29" s="134">
        <v>0</v>
      </c>
      <c r="AH29" s="69"/>
      <c r="AI29" s="69"/>
      <c r="AJ29" s="69"/>
      <c r="AK29" s="69"/>
      <c r="AL29" s="70"/>
      <c r="AM29" s="69"/>
      <c r="AN29" s="69"/>
      <c r="AO29" s="69"/>
      <c r="AP29" s="69"/>
      <c r="AQ29" s="69"/>
      <c r="AR29" s="70"/>
      <c r="AS29" s="70"/>
      <c r="AT29" s="70"/>
      <c r="AU29" s="70"/>
      <c r="AV29" s="70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70"/>
      <c r="BK29" s="70"/>
      <c r="BL29" s="70"/>
      <c r="BM29" s="69"/>
      <c r="BN29" s="70"/>
      <c r="BO29" s="69"/>
      <c r="BP29" s="69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0"/>
      <c r="DN29" s="70"/>
      <c r="DO29" s="70"/>
      <c r="DP29" s="71"/>
      <c r="DQ29" s="70"/>
      <c r="DR29" s="70"/>
      <c r="DS29" s="70"/>
      <c r="DT29" s="70"/>
      <c r="DU29" s="70"/>
      <c r="DV29" s="70"/>
      <c r="DW29" s="70"/>
      <c r="DX29" s="70"/>
      <c r="DY29" s="71"/>
      <c r="DZ29" s="70"/>
      <c r="EA29" s="71"/>
      <c r="EB29" s="70"/>
      <c r="EC29" s="71"/>
      <c r="ED29" s="70"/>
      <c r="EE29" s="71"/>
      <c r="EF29" s="71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</row>
    <row r="30" spans="1:149" x14ac:dyDescent="0.3">
      <c r="A30" s="96" t="s">
        <v>1017</v>
      </c>
      <c r="B30" s="97" t="s">
        <v>1018</v>
      </c>
      <c r="C30" s="54" t="s">
        <v>134</v>
      </c>
      <c r="D30" s="98">
        <v>51</v>
      </c>
      <c r="E30" s="120">
        <v>10863799</v>
      </c>
      <c r="F30" s="54" t="s">
        <v>1025</v>
      </c>
      <c r="G30" s="54" t="s">
        <v>1020</v>
      </c>
      <c r="H30" s="58" t="s">
        <v>1021</v>
      </c>
      <c r="I30" s="99" t="s">
        <v>1022</v>
      </c>
      <c r="J30" s="51" t="s">
        <v>766</v>
      </c>
      <c r="K30" s="51" t="s">
        <v>766</v>
      </c>
      <c r="L30" s="53" t="s">
        <v>767</v>
      </c>
      <c r="M30" s="49" t="s">
        <v>768</v>
      </c>
      <c r="N30" s="49" t="s">
        <v>769</v>
      </c>
      <c r="O30" s="53">
        <v>-84.21311</v>
      </c>
      <c r="P30" s="53" t="s">
        <v>1019</v>
      </c>
      <c r="Q30" s="53" t="s">
        <v>770</v>
      </c>
      <c r="R30" s="54" t="s">
        <v>127</v>
      </c>
      <c r="S30" s="55" t="s">
        <v>125</v>
      </c>
      <c r="T30" s="53" t="s">
        <v>146</v>
      </c>
      <c r="U30" s="56" t="s">
        <v>125</v>
      </c>
      <c r="V30" s="123" t="s">
        <v>1981</v>
      </c>
      <c r="W30" s="54" t="s">
        <v>809</v>
      </c>
      <c r="X30" s="54" t="s">
        <v>127</v>
      </c>
      <c r="Y30" s="57" t="s">
        <v>125</v>
      </c>
      <c r="Z30" s="135">
        <v>81</v>
      </c>
      <c r="AA30" s="135">
        <v>0</v>
      </c>
      <c r="AB30" s="136">
        <v>0</v>
      </c>
      <c r="AC30" s="135">
        <v>0</v>
      </c>
      <c r="AD30" s="135">
        <v>81</v>
      </c>
      <c r="AE30" s="135">
        <v>0</v>
      </c>
      <c r="AF30" s="135">
        <v>81</v>
      </c>
      <c r="AG30" s="137">
        <v>0</v>
      </c>
      <c r="AH30" s="42"/>
      <c r="AI30" s="42"/>
      <c r="AJ30" s="42"/>
      <c r="AK30" s="42"/>
      <c r="AL30" s="45"/>
      <c r="AM30" s="42"/>
      <c r="AN30" s="42"/>
      <c r="AO30" s="42"/>
      <c r="AP30" s="42"/>
      <c r="AQ30" s="42"/>
      <c r="AR30" s="45"/>
      <c r="AS30" s="45"/>
      <c r="AT30" s="45"/>
      <c r="AU30" s="45"/>
      <c r="AV30" s="45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5"/>
      <c r="BK30" s="45"/>
      <c r="BL30" s="45"/>
      <c r="BM30" s="42"/>
      <c r="BN30" s="45"/>
      <c r="BO30" s="42"/>
      <c r="BP30" s="42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5"/>
      <c r="DN30" s="45"/>
      <c r="DO30" s="45"/>
      <c r="DP30" s="46"/>
      <c r="DQ30" s="45"/>
      <c r="DR30" s="45"/>
      <c r="DS30" s="45"/>
      <c r="DT30" s="45"/>
      <c r="DU30" s="45"/>
      <c r="DV30" s="45"/>
      <c r="DW30" s="45"/>
      <c r="DX30" s="45"/>
      <c r="DY30" s="46"/>
      <c r="DZ30" s="45"/>
      <c r="EA30" s="46"/>
      <c r="EB30" s="45"/>
      <c r="EC30" s="46"/>
      <c r="ED30" s="45"/>
      <c r="EE30" s="46"/>
      <c r="EF30" s="46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</row>
    <row r="31" spans="1:149" x14ac:dyDescent="0.3">
      <c r="A31" s="47" t="s">
        <v>1026</v>
      </c>
      <c r="B31" s="48" t="s">
        <v>1027</v>
      </c>
      <c r="C31" s="49" t="s">
        <v>153</v>
      </c>
      <c r="D31" s="50">
        <v>42</v>
      </c>
      <c r="E31" s="116">
        <v>14500000</v>
      </c>
      <c r="F31" s="49" t="s">
        <v>1947</v>
      </c>
      <c r="G31" s="49" t="s">
        <v>1031</v>
      </c>
      <c r="H31" s="51" t="s">
        <v>1032</v>
      </c>
      <c r="I31" s="52" t="s">
        <v>1033</v>
      </c>
      <c r="J31" s="51" t="s">
        <v>1028</v>
      </c>
      <c r="K31" s="51" t="s">
        <v>462</v>
      </c>
      <c r="L31" s="59" t="s">
        <v>842</v>
      </c>
      <c r="M31" s="38" t="s">
        <v>386</v>
      </c>
      <c r="N31" s="49" t="s">
        <v>1029</v>
      </c>
      <c r="O31" s="59">
        <v>-84.450010000000006</v>
      </c>
      <c r="P31" s="59">
        <v>33.794870000000003</v>
      </c>
      <c r="Q31" s="59" t="s">
        <v>1030</v>
      </c>
      <c r="R31" s="49" t="s">
        <v>127</v>
      </c>
      <c r="S31" s="65" t="s">
        <v>125</v>
      </c>
      <c r="T31" s="59" t="s">
        <v>191</v>
      </c>
      <c r="U31" s="66" t="s">
        <v>125</v>
      </c>
      <c r="V31" s="49" t="s">
        <v>1981</v>
      </c>
      <c r="W31" s="49" t="s">
        <v>20</v>
      </c>
      <c r="X31" s="49" t="s">
        <v>125</v>
      </c>
      <c r="Y31" s="60" t="s">
        <v>127</v>
      </c>
      <c r="Z31" s="138">
        <v>0</v>
      </c>
      <c r="AA31" s="138">
        <v>131</v>
      </c>
      <c r="AB31" s="139">
        <v>0</v>
      </c>
      <c r="AC31" s="138">
        <v>0</v>
      </c>
      <c r="AD31" s="138">
        <v>124</v>
      </c>
      <c r="AE31" s="138">
        <v>7</v>
      </c>
      <c r="AF31" s="138">
        <v>131</v>
      </c>
      <c r="AG31" s="140">
        <v>0</v>
      </c>
      <c r="AH31" s="42"/>
      <c r="AI31" s="42"/>
      <c r="AJ31" s="42"/>
      <c r="AK31" s="42"/>
      <c r="AL31" s="45"/>
      <c r="AM31" s="42"/>
      <c r="AN31" s="42"/>
      <c r="AO31" s="42"/>
      <c r="AP31" s="42"/>
      <c r="AQ31" s="42"/>
      <c r="AR31" s="45"/>
      <c r="AS31" s="45"/>
      <c r="AT31" s="45"/>
      <c r="AU31" s="45"/>
      <c r="AV31" s="45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5"/>
      <c r="BK31" s="45"/>
      <c r="BL31" s="45"/>
      <c r="BM31" s="42"/>
      <c r="BN31" s="45"/>
      <c r="BO31" s="42"/>
      <c r="BP31" s="42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5"/>
      <c r="DN31" s="45"/>
      <c r="DO31" s="45"/>
      <c r="DP31" s="46"/>
      <c r="DQ31" s="45"/>
      <c r="DR31" s="45"/>
      <c r="DS31" s="45"/>
      <c r="DT31" s="45"/>
      <c r="DU31" s="45"/>
      <c r="DV31" s="45"/>
      <c r="DW31" s="45"/>
      <c r="DX31" s="45"/>
      <c r="DY31" s="46"/>
      <c r="DZ31" s="45"/>
      <c r="EA31" s="46"/>
      <c r="EB31" s="45"/>
      <c r="EC31" s="46"/>
      <c r="ED31" s="45"/>
      <c r="EE31" s="46"/>
      <c r="EF31" s="46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</row>
    <row r="32" spans="1:149" x14ac:dyDescent="0.3">
      <c r="A32" s="61" t="s">
        <v>1034</v>
      </c>
      <c r="B32" s="62" t="s">
        <v>1035</v>
      </c>
      <c r="C32" s="38" t="s">
        <v>134</v>
      </c>
      <c r="D32" s="63">
        <v>48</v>
      </c>
      <c r="E32" s="117">
        <v>18500000</v>
      </c>
      <c r="F32" s="38" t="s">
        <v>1951</v>
      </c>
      <c r="G32" s="38" t="s">
        <v>748</v>
      </c>
      <c r="H32" s="36" t="s">
        <v>749</v>
      </c>
      <c r="I32" s="64" t="s">
        <v>1042</v>
      </c>
      <c r="J32" s="51" t="s">
        <v>1036</v>
      </c>
      <c r="K32" s="51" t="s">
        <v>1037</v>
      </c>
      <c r="L32" s="43" t="s">
        <v>1038</v>
      </c>
      <c r="M32" s="38" t="s">
        <v>386</v>
      </c>
      <c r="N32" s="49" t="s">
        <v>1039</v>
      </c>
      <c r="O32" s="43">
        <v>-84.446291000000002</v>
      </c>
      <c r="P32" s="43" t="s">
        <v>1040</v>
      </c>
      <c r="Q32" s="43" t="s">
        <v>1041</v>
      </c>
      <c r="R32" s="38" t="s">
        <v>127</v>
      </c>
      <c r="S32" s="67" t="s">
        <v>125</v>
      </c>
      <c r="T32" s="43" t="s">
        <v>146</v>
      </c>
      <c r="U32" s="68" t="s">
        <v>125</v>
      </c>
      <c r="V32" s="38" t="s">
        <v>1981</v>
      </c>
      <c r="W32" s="38" t="s">
        <v>809</v>
      </c>
      <c r="X32" s="38" t="s">
        <v>125</v>
      </c>
      <c r="Y32" s="44" t="s">
        <v>125</v>
      </c>
      <c r="Z32" s="141">
        <v>120</v>
      </c>
      <c r="AA32" s="141">
        <v>0</v>
      </c>
      <c r="AB32" s="142">
        <v>0</v>
      </c>
      <c r="AC32" s="141">
        <v>0</v>
      </c>
      <c r="AD32" s="141">
        <v>120</v>
      </c>
      <c r="AE32" s="141">
        <v>0</v>
      </c>
      <c r="AF32" s="141">
        <v>120</v>
      </c>
      <c r="AG32" s="143">
        <v>0</v>
      </c>
      <c r="AH32" s="42"/>
      <c r="AI32" s="42"/>
      <c r="AJ32" s="42"/>
      <c r="AK32" s="42"/>
      <c r="AL32" s="45"/>
      <c r="AM32" s="42"/>
      <c r="AN32" s="42"/>
      <c r="AO32" s="42"/>
      <c r="AP32" s="42"/>
      <c r="AQ32" s="42"/>
      <c r="AR32" s="45"/>
      <c r="AS32" s="45"/>
      <c r="AT32" s="45"/>
      <c r="AU32" s="45"/>
      <c r="AV32" s="45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5"/>
      <c r="BK32" s="45"/>
      <c r="BL32" s="45"/>
      <c r="BM32" s="42"/>
      <c r="BN32" s="45"/>
      <c r="BO32" s="42"/>
      <c r="BP32" s="42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5"/>
      <c r="DN32" s="45"/>
      <c r="DO32" s="45"/>
      <c r="DP32" s="46"/>
      <c r="DQ32" s="45"/>
      <c r="DR32" s="45"/>
      <c r="DS32" s="45"/>
      <c r="DT32" s="45"/>
      <c r="DU32" s="45"/>
      <c r="DV32" s="45"/>
      <c r="DW32" s="45"/>
      <c r="DX32" s="45"/>
      <c r="DY32" s="46"/>
      <c r="DZ32" s="45"/>
      <c r="EA32" s="46"/>
      <c r="EB32" s="45"/>
      <c r="EC32" s="46"/>
      <c r="ED32" s="45"/>
      <c r="EE32" s="46"/>
      <c r="EF32" s="46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</row>
    <row r="33" spans="1:149" x14ac:dyDescent="0.3">
      <c r="A33" s="82" t="s">
        <v>1044</v>
      </c>
      <c r="B33" s="83" t="s">
        <v>1045</v>
      </c>
      <c r="C33" s="84" t="s">
        <v>134</v>
      </c>
      <c r="D33" s="85">
        <v>48</v>
      </c>
      <c r="E33" s="119">
        <v>29229843</v>
      </c>
      <c r="F33" s="84" t="s">
        <v>152</v>
      </c>
      <c r="G33" s="84" t="s">
        <v>232</v>
      </c>
      <c r="H33" s="86" t="s">
        <v>233</v>
      </c>
      <c r="I33" s="87" t="s">
        <v>1051</v>
      </c>
      <c r="J33" s="86" t="s">
        <v>1046</v>
      </c>
      <c r="K33" s="86" t="s">
        <v>1047</v>
      </c>
      <c r="L33" s="88" t="s">
        <v>227</v>
      </c>
      <c r="M33" s="84" t="s">
        <v>228</v>
      </c>
      <c r="N33" s="84" t="s">
        <v>1048</v>
      </c>
      <c r="O33" s="88">
        <v>-81.669475000000006</v>
      </c>
      <c r="P33" s="88" t="s">
        <v>1049</v>
      </c>
      <c r="Q33" s="88" t="s">
        <v>1050</v>
      </c>
      <c r="R33" s="84" t="s">
        <v>125</v>
      </c>
      <c r="S33" s="89" t="s">
        <v>127</v>
      </c>
      <c r="T33" s="88" t="s">
        <v>146</v>
      </c>
      <c r="U33" s="90" t="s">
        <v>125</v>
      </c>
      <c r="V33" s="84" t="s">
        <v>1981</v>
      </c>
      <c r="W33" s="84" t="s">
        <v>809</v>
      </c>
      <c r="X33" s="84" t="s">
        <v>125</v>
      </c>
      <c r="Y33" s="91" t="s">
        <v>125</v>
      </c>
      <c r="Z33" s="144">
        <v>240</v>
      </c>
      <c r="AA33" s="144">
        <v>0</v>
      </c>
      <c r="AB33" s="145">
        <v>0</v>
      </c>
      <c r="AC33" s="144">
        <v>0</v>
      </c>
      <c r="AD33" s="144">
        <v>240</v>
      </c>
      <c r="AE33" s="144">
        <v>0</v>
      </c>
      <c r="AF33" s="144">
        <v>240</v>
      </c>
      <c r="AG33" s="146">
        <v>0</v>
      </c>
      <c r="AH33" s="42"/>
      <c r="AI33" s="42"/>
      <c r="AJ33" s="42"/>
      <c r="AK33" s="42"/>
      <c r="AL33" s="45"/>
      <c r="AM33" s="42"/>
      <c r="AN33" s="42"/>
      <c r="AO33" s="42"/>
      <c r="AP33" s="42"/>
      <c r="AQ33" s="42"/>
      <c r="AR33" s="45"/>
      <c r="AS33" s="45"/>
      <c r="AT33" s="45"/>
      <c r="AU33" s="45"/>
      <c r="AV33" s="45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5"/>
      <c r="BK33" s="45"/>
      <c r="BL33" s="45"/>
      <c r="BM33" s="42"/>
      <c r="BN33" s="45"/>
      <c r="BO33" s="42"/>
      <c r="BP33" s="42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5"/>
      <c r="DN33" s="45"/>
      <c r="DO33" s="45"/>
      <c r="DP33" s="46"/>
      <c r="DQ33" s="45"/>
      <c r="DR33" s="45"/>
      <c r="DS33" s="45"/>
      <c r="DT33" s="45"/>
      <c r="DU33" s="45"/>
      <c r="DV33" s="45"/>
      <c r="DW33" s="45"/>
      <c r="DX33" s="45"/>
      <c r="DY33" s="46"/>
      <c r="DZ33" s="45"/>
      <c r="EA33" s="46"/>
      <c r="EB33" s="45"/>
      <c r="EC33" s="46"/>
      <c r="ED33" s="45"/>
      <c r="EE33" s="46"/>
      <c r="EF33" s="46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</row>
    <row r="34" spans="1:149" x14ac:dyDescent="0.3">
      <c r="A34" s="30" t="s">
        <v>1053</v>
      </c>
      <c r="B34" s="122" t="s">
        <v>1054</v>
      </c>
      <c r="C34" s="123" t="s">
        <v>134</v>
      </c>
      <c r="D34" s="33">
        <v>50</v>
      </c>
      <c r="E34" s="124">
        <v>17000000</v>
      </c>
      <c r="F34" s="123" t="s">
        <v>1958</v>
      </c>
      <c r="G34" s="123" t="s">
        <v>493</v>
      </c>
      <c r="H34" s="34" t="s">
        <v>494</v>
      </c>
      <c r="I34" s="35" t="s">
        <v>1059</v>
      </c>
      <c r="J34" s="95" t="s">
        <v>1055</v>
      </c>
      <c r="K34" s="95" t="s">
        <v>1056</v>
      </c>
      <c r="L34" s="125" t="s">
        <v>667</v>
      </c>
      <c r="M34" s="123" t="s">
        <v>361</v>
      </c>
      <c r="N34" s="94" t="s">
        <v>1057</v>
      </c>
      <c r="O34" s="125">
        <v>-83.265127000000007</v>
      </c>
      <c r="P34" s="125" t="s">
        <v>1058</v>
      </c>
      <c r="Q34" s="125" t="s">
        <v>669</v>
      </c>
      <c r="R34" s="123" t="s">
        <v>127</v>
      </c>
      <c r="S34" s="126" t="s">
        <v>125</v>
      </c>
      <c r="T34" s="125" t="s">
        <v>146</v>
      </c>
      <c r="U34" s="40" t="s">
        <v>125</v>
      </c>
      <c r="V34" s="123" t="s">
        <v>38</v>
      </c>
      <c r="W34" s="123" t="s">
        <v>809</v>
      </c>
      <c r="X34" s="123" t="s">
        <v>125</v>
      </c>
      <c r="Y34" s="41" t="s">
        <v>125</v>
      </c>
      <c r="Z34" s="132">
        <v>140</v>
      </c>
      <c r="AA34" s="132">
        <v>0</v>
      </c>
      <c r="AB34" s="133">
        <v>0</v>
      </c>
      <c r="AC34" s="132">
        <v>0</v>
      </c>
      <c r="AD34" s="132">
        <v>140</v>
      </c>
      <c r="AE34" s="132">
        <v>0</v>
      </c>
      <c r="AF34" s="132">
        <v>140</v>
      </c>
      <c r="AG34" s="134">
        <v>0</v>
      </c>
      <c r="AH34" s="42"/>
      <c r="AI34" s="42"/>
      <c r="AJ34" s="42"/>
      <c r="AK34" s="42"/>
      <c r="AL34" s="45"/>
      <c r="AM34" s="42"/>
      <c r="AN34" s="42"/>
      <c r="AO34" s="42"/>
      <c r="AP34" s="42"/>
      <c r="AQ34" s="42"/>
      <c r="AR34" s="45"/>
      <c r="AS34" s="45"/>
      <c r="AT34" s="45"/>
      <c r="AU34" s="45"/>
      <c r="AV34" s="45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5"/>
      <c r="BK34" s="45"/>
      <c r="BL34" s="45"/>
      <c r="BM34" s="42"/>
      <c r="BN34" s="45"/>
      <c r="BO34" s="42"/>
      <c r="BP34" s="42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5"/>
      <c r="DN34" s="45"/>
      <c r="DO34" s="45"/>
      <c r="DP34" s="46"/>
      <c r="DQ34" s="45"/>
      <c r="DR34" s="45"/>
      <c r="DS34" s="45"/>
      <c r="DT34" s="45"/>
      <c r="DU34" s="45"/>
      <c r="DV34" s="45"/>
      <c r="DW34" s="45"/>
      <c r="DX34" s="45"/>
      <c r="DY34" s="46"/>
      <c r="DZ34" s="45"/>
      <c r="EA34" s="46"/>
      <c r="EB34" s="45"/>
      <c r="EC34" s="46"/>
      <c r="ED34" s="45"/>
      <c r="EE34" s="46"/>
      <c r="EF34" s="46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</row>
    <row r="35" spans="1:149" x14ac:dyDescent="0.3">
      <c r="A35" s="96" t="s">
        <v>1060</v>
      </c>
      <c r="B35" s="97" t="s">
        <v>1061</v>
      </c>
      <c r="C35" s="54" t="s">
        <v>153</v>
      </c>
      <c r="D35" s="98">
        <v>45</v>
      </c>
      <c r="E35" s="120">
        <v>6700000</v>
      </c>
      <c r="F35" s="54" t="s">
        <v>1959</v>
      </c>
      <c r="G35" s="54" t="s">
        <v>365</v>
      </c>
      <c r="H35" s="58" t="s">
        <v>1068</v>
      </c>
      <c r="I35" s="99" t="s">
        <v>1069</v>
      </c>
      <c r="J35" s="51" t="s">
        <v>1062</v>
      </c>
      <c r="K35" s="51" t="s">
        <v>462</v>
      </c>
      <c r="L35" s="53" t="s">
        <v>1063</v>
      </c>
      <c r="M35" s="54" t="s">
        <v>1064</v>
      </c>
      <c r="N35" s="49" t="s">
        <v>1065</v>
      </c>
      <c r="O35" s="53">
        <v>-82.746457000000007</v>
      </c>
      <c r="P35" s="53" t="s">
        <v>1066</v>
      </c>
      <c r="Q35" s="53" t="s">
        <v>1067</v>
      </c>
      <c r="R35" s="54" t="s">
        <v>127</v>
      </c>
      <c r="S35" s="55" t="s">
        <v>125</v>
      </c>
      <c r="T35" s="53" t="s">
        <v>146</v>
      </c>
      <c r="U35" s="56" t="s">
        <v>125</v>
      </c>
      <c r="V35" s="123" t="s">
        <v>1981</v>
      </c>
      <c r="W35" s="54" t="s">
        <v>20</v>
      </c>
      <c r="X35" s="54" t="s">
        <v>125</v>
      </c>
      <c r="Y35" s="57" t="s">
        <v>125</v>
      </c>
      <c r="Z35" s="135">
        <v>0</v>
      </c>
      <c r="AA35" s="135">
        <v>72</v>
      </c>
      <c r="AB35" s="136">
        <v>0</v>
      </c>
      <c r="AC35" s="135">
        <v>0</v>
      </c>
      <c r="AD35" s="135">
        <v>72</v>
      </c>
      <c r="AE35" s="135">
        <v>0</v>
      </c>
      <c r="AF35" s="135">
        <v>72</v>
      </c>
      <c r="AG35" s="137">
        <v>0</v>
      </c>
      <c r="AH35" s="69"/>
      <c r="AI35" s="69"/>
      <c r="AJ35" s="69"/>
      <c r="AK35" s="69"/>
      <c r="AL35" s="70"/>
      <c r="AM35" s="69"/>
      <c r="AN35" s="69"/>
      <c r="AO35" s="69"/>
      <c r="AP35" s="69"/>
      <c r="AQ35" s="69"/>
      <c r="AR35" s="70"/>
      <c r="AS35" s="70"/>
      <c r="AT35" s="70"/>
      <c r="AU35" s="70"/>
      <c r="AV35" s="70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70"/>
      <c r="BK35" s="70"/>
      <c r="BL35" s="70"/>
      <c r="BM35" s="69"/>
      <c r="BN35" s="70"/>
      <c r="BO35" s="69"/>
      <c r="BP35" s="69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0"/>
      <c r="DN35" s="70"/>
      <c r="DO35" s="70"/>
      <c r="DP35" s="71"/>
      <c r="DQ35" s="70"/>
      <c r="DR35" s="70"/>
      <c r="DS35" s="70"/>
      <c r="DT35" s="70"/>
      <c r="DU35" s="70"/>
      <c r="DV35" s="70"/>
      <c r="DW35" s="70"/>
      <c r="DX35" s="70"/>
      <c r="DY35" s="71"/>
      <c r="DZ35" s="70"/>
      <c r="EA35" s="71"/>
      <c r="EB35" s="70"/>
      <c r="EC35" s="71"/>
      <c r="ED35" s="70"/>
      <c r="EE35" s="71"/>
      <c r="EF35" s="71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</row>
    <row r="36" spans="1:149" x14ac:dyDescent="0.3">
      <c r="A36" s="47" t="s">
        <v>1070</v>
      </c>
      <c r="B36" s="48" t="s">
        <v>1071</v>
      </c>
      <c r="C36" s="49" t="s">
        <v>153</v>
      </c>
      <c r="D36" s="50">
        <v>36</v>
      </c>
      <c r="E36" s="116">
        <v>49000000</v>
      </c>
      <c r="F36" s="49" t="s">
        <v>1960</v>
      </c>
      <c r="G36" s="49" t="s">
        <v>1075</v>
      </c>
      <c r="H36" s="51" t="s">
        <v>1076</v>
      </c>
      <c r="I36" s="52" t="s">
        <v>1077</v>
      </c>
      <c r="J36" s="51" t="s">
        <v>1072</v>
      </c>
      <c r="K36" s="51" t="s">
        <v>1072</v>
      </c>
      <c r="L36" s="59" t="s">
        <v>842</v>
      </c>
      <c r="M36" s="49" t="s">
        <v>476</v>
      </c>
      <c r="N36" s="49">
        <v>30340</v>
      </c>
      <c r="O36" s="59">
        <v>-84.478871999999996</v>
      </c>
      <c r="P36" s="59" t="s">
        <v>1073</v>
      </c>
      <c r="Q36" s="59" t="s">
        <v>1074</v>
      </c>
      <c r="R36" s="49" t="s">
        <v>127</v>
      </c>
      <c r="S36" s="65"/>
      <c r="T36" s="59" t="s">
        <v>146</v>
      </c>
      <c r="U36" s="66" t="s">
        <v>125</v>
      </c>
      <c r="V36" s="123" t="s">
        <v>1981</v>
      </c>
      <c r="W36" s="49" t="s">
        <v>20</v>
      </c>
      <c r="X36" s="49" t="s">
        <v>125</v>
      </c>
      <c r="Y36" s="60" t="s">
        <v>125</v>
      </c>
      <c r="Z36" s="138">
        <v>0</v>
      </c>
      <c r="AA36" s="138">
        <v>280</v>
      </c>
      <c r="AB36" s="139">
        <v>0</v>
      </c>
      <c r="AC36" s="138">
        <v>0</v>
      </c>
      <c r="AD36" s="138">
        <v>280</v>
      </c>
      <c r="AE36" s="138">
        <v>0</v>
      </c>
      <c r="AF36" s="138">
        <v>280</v>
      </c>
      <c r="AG36" s="140">
        <v>0</v>
      </c>
      <c r="AH36" s="42"/>
      <c r="AI36" s="42"/>
      <c r="AJ36" s="42"/>
      <c r="AK36" s="42"/>
      <c r="AL36" s="45"/>
      <c r="AM36" s="42"/>
      <c r="AN36" s="42"/>
      <c r="AO36" s="42"/>
      <c r="AP36" s="42"/>
      <c r="AQ36" s="42"/>
      <c r="AR36" s="45"/>
      <c r="AS36" s="45"/>
      <c r="AT36" s="45"/>
      <c r="AU36" s="45"/>
      <c r="AV36" s="45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5"/>
      <c r="BK36" s="45"/>
      <c r="BL36" s="45"/>
      <c r="BM36" s="42"/>
      <c r="BN36" s="45"/>
      <c r="BO36" s="42"/>
      <c r="BP36" s="42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5"/>
      <c r="DN36" s="45"/>
      <c r="DO36" s="45"/>
      <c r="DP36" s="46"/>
      <c r="DQ36" s="45"/>
      <c r="DR36" s="45"/>
      <c r="DS36" s="45"/>
      <c r="DT36" s="45"/>
      <c r="DU36" s="45"/>
      <c r="DV36" s="45"/>
      <c r="DW36" s="45"/>
      <c r="DX36" s="45"/>
      <c r="DY36" s="46"/>
      <c r="DZ36" s="45"/>
      <c r="EA36" s="46"/>
      <c r="EB36" s="45"/>
      <c r="EC36" s="46"/>
      <c r="ED36" s="45"/>
      <c r="EE36" s="46"/>
      <c r="EF36" s="46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</row>
    <row r="37" spans="1:149" x14ac:dyDescent="0.3">
      <c r="A37" s="61" t="s">
        <v>1078</v>
      </c>
      <c r="B37" s="62" t="s">
        <v>1079</v>
      </c>
      <c r="C37" s="38" t="s">
        <v>134</v>
      </c>
      <c r="D37" s="63">
        <v>50</v>
      </c>
      <c r="E37" s="117">
        <v>14179000</v>
      </c>
      <c r="F37" s="38" t="s">
        <v>1085</v>
      </c>
      <c r="G37" s="38" t="s">
        <v>505</v>
      </c>
      <c r="H37" s="36" t="s">
        <v>506</v>
      </c>
      <c r="I37" s="64" t="s">
        <v>1022</v>
      </c>
      <c r="J37" s="51" t="s">
        <v>1080</v>
      </c>
      <c r="K37" s="51" t="s">
        <v>1081</v>
      </c>
      <c r="L37" s="43" t="s">
        <v>500</v>
      </c>
      <c r="M37" s="38" t="s">
        <v>501</v>
      </c>
      <c r="N37" s="49" t="s">
        <v>502</v>
      </c>
      <c r="O37" s="43">
        <v>-84.489878583241193</v>
      </c>
      <c r="P37" s="43" t="s">
        <v>1082</v>
      </c>
      <c r="Q37" s="43" t="s">
        <v>1083</v>
      </c>
      <c r="R37" s="38" t="s">
        <v>125</v>
      </c>
      <c r="S37" s="67" t="s">
        <v>125</v>
      </c>
      <c r="T37" s="43" t="s">
        <v>146</v>
      </c>
      <c r="U37" s="68" t="s">
        <v>125</v>
      </c>
      <c r="V37" s="38" t="s">
        <v>1981</v>
      </c>
      <c r="W37" s="38" t="s">
        <v>809</v>
      </c>
      <c r="X37" s="38" t="s">
        <v>127</v>
      </c>
      <c r="Y37" s="44" t="s">
        <v>125</v>
      </c>
      <c r="Z37" s="141">
        <v>75</v>
      </c>
      <c r="AA37" s="141">
        <v>0</v>
      </c>
      <c r="AB37" s="142">
        <v>0</v>
      </c>
      <c r="AC37" s="141">
        <v>0</v>
      </c>
      <c r="AD37" s="141">
        <v>75</v>
      </c>
      <c r="AE37" s="141">
        <v>0</v>
      </c>
      <c r="AF37" s="141">
        <v>75</v>
      </c>
      <c r="AG37" s="143">
        <v>0</v>
      </c>
      <c r="AH37" s="42"/>
      <c r="AI37" s="42"/>
      <c r="AJ37" s="42"/>
      <c r="AK37" s="42"/>
      <c r="AL37" s="45"/>
      <c r="AM37" s="42"/>
      <c r="AN37" s="42"/>
      <c r="AO37" s="42"/>
      <c r="AP37" s="42"/>
      <c r="AQ37" s="42"/>
      <c r="AR37" s="45"/>
      <c r="AS37" s="45"/>
      <c r="AT37" s="45"/>
      <c r="AU37" s="45"/>
      <c r="AV37" s="45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5"/>
      <c r="BK37" s="45"/>
      <c r="BL37" s="45"/>
      <c r="BM37" s="42"/>
      <c r="BN37" s="45"/>
      <c r="BO37" s="42"/>
      <c r="BP37" s="42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5"/>
      <c r="DN37" s="45"/>
      <c r="DO37" s="45"/>
      <c r="DP37" s="46"/>
      <c r="DQ37" s="45"/>
      <c r="DR37" s="45"/>
      <c r="DS37" s="45"/>
      <c r="DT37" s="45"/>
      <c r="DU37" s="45"/>
      <c r="DV37" s="45"/>
      <c r="DW37" s="45"/>
      <c r="DX37" s="45"/>
      <c r="DY37" s="46"/>
      <c r="DZ37" s="45"/>
      <c r="EA37" s="46"/>
      <c r="EB37" s="45"/>
      <c r="EC37" s="46"/>
      <c r="ED37" s="45"/>
      <c r="EE37" s="46"/>
      <c r="EF37" s="46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</row>
    <row r="38" spans="1:149" x14ac:dyDescent="0.3">
      <c r="A38" s="72" t="s">
        <v>1086</v>
      </c>
      <c r="B38" s="73" t="s">
        <v>1087</v>
      </c>
      <c r="C38" s="74" t="s">
        <v>134</v>
      </c>
      <c r="D38" s="75">
        <v>52.5</v>
      </c>
      <c r="E38" s="118">
        <v>45760000</v>
      </c>
      <c r="F38" s="74" t="s">
        <v>1961</v>
      </c>
      <c r="G38" s="74" t="s">
        <v>1093</v>
      </c>
      <c r="H38" s="76" t="s">
        <v>1094</v>
      </c>
      <c r="I38" s="77" t="s">
        <v>1095</v>
      </c>
      <c r="J38" s="76" t="s">
        <v>1088</v>
      </c>
      <c r="K38" s="76" t="s">
        <v>1089</v>
      </c>
      <c r="L38" s="78" t="s">
        <v>342</v>
      </c>
      <c r="M38" s="74" t="s">
        <v>343</v>
      </c>
      <c r="N38" s="74" t="s">
        <v>1090</v>
      </c>
      <c r="O38" s="78">
        <v>-84.251114999999999</v>
      </c>
      <c r="P38" s="78" t="s">
        <v>1091</v>
      </c>
      <c r="Q38" s="78" t="s">
        <v>1092</v>
      </c>
      <c r="R38" s="74" t="s">
        <v>127</v>
      </c>
      <c r="S38" s="100" t="s">
        <v>125</v>
      </c>
      <c r="T38" s="78" t="s">
        <v>126</v>
      </c>
      <c r="U38" s="101" t="s">
        <v>125</v>
      </c>
      <c r="V38" s="74" t="s">
        <v>1981</v>
      </c>
      <c r="W38" s="74" t="s">
        <v>809</v>
      </c>
      <c r="X38" s="74" t="s">
        <v>125</v>
      </c>
      <c r="Y38" s="79" t="s">
        <v>125</v>
      </c>
      <c r="Z38" s="147">
        <v>130</v>
      </c>
      <c r="AA38" s="147">
        <v>0</v>
      </c>
      <c r="AB38" s="148">
        <v>0</v>
      </c>
      <c r="AC38" s="147">
        <v>0</v>
      </c>
      <c r="AD38" s="147">
        <v>130</v>
      </c>
      <c r="AE38" s="147">
        <v>0</v>
      </c>
      <c r="AF38" s="147">
        <v>130</v>
      </c>
      <c r="AG38" s="149">
        <v>0</v>
      </c>
      <c r="AH38" s="42"/>
      <c r="AI38" s="42"/>
      <c r="AJ38" s="42"/>
      <c r="AK38" s="42"/>
      <c r="AL38" s="45"/>
      <c r="AM38" s="42"/>
      <c r="AN38" s="42"/>
      <c r="AO38" s="42"/>
      <c r="AP38" s="42"/>
      <c r="AQ38" s="42"/>
      <c r="AR38" s="45"/>
      <c r="AS38" s="45"/>
      <c r="AT38" s="45"/>
      <c r="AU38" s="45"/>
      <c r="AV38" s="45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5"/>
      <c r="BK38" s="45"/>
      <c r="BL38" s="45"/>
      <c r="BM38" s="42"/>
      <c r="BN38" s="45"/>
      <c r="BO38" s="42"/>
      <c r="BP38" s="42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5"/>
      <c r="DN38" s="45"/>
      <c r="DO38" s="45"/>
      <c r="DP38" s="46"/>
      <c r="DQ38" s="45"/>
      <c r="DR38" s="45"/>
      <c r="DS38" s="45"/>
      <c r="DT38" s="45"/>
      <c r="DU38" s="45"/>
      <c r="DV38" s="45"/>
      <c r="DW38" s="45"/>
      <c r="DX38" s="45"/>
      <c r="DY38" s="46"/>
      <c r="DZ38" s="45"/>
      <c r="EA38" s="46"/>
      <c r="EB38" s="45"/>
      <c r="EC38" s="46"/>
      <c r="ED38" s="45"/>
      <c r="EE38" s="46"/>
      <c r="EF38" s="46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</row>
    <row r="39" spans="1:149" x14ac:dyDescent="0.3">
      <c r="A39" s="30" t="s">
        <v>1096</v>
      </c>
      <c r="B39" s="122" t="s">
        <v>1097</v>
      </c>
      <c r="C39" s="123" t="s">
        <v>134</v>
      </c>
      <c r="D39" s="33">
        <v>52.5</v>
      </c>
      <c r="E39" s="124">
        <v>42240000</v>
      </c>
      <c r="F39" s="123" t="s">
        <v>1961</v>
      </c>
      <c r="G39" s="123" t="s">
        <v>1093</v>
      </c>
      <c r="H39" s="34" t="s">
        <v>1094</v>
      </c>
      <c r="I39" s="35" t="s">
        <v>1095</v>
      </c>
      <c r="J39" s="80" t="s">
        <v>1088</v>
      </c>
      <c r="K39" s="80" t="s">
        <v>1088</v>
      </c>
      <c r="L39" s="125" t="s">
        <v>342</v>
      </c>
      <c r="M39" s="123" t="s">
        <v>343</v>
      </c>
      <c r="N39" s="81" t="s">
        <v>1090</v>
      </c>
      <c r="O39" s="125">
        <v>-84.251114999999999</v>
      </c>
      <c r="P39" s="125" t="s">
        <v>1091</v>
      </c>
      <c r="Q39" s="125" t="s">
        <v>1092</v>
      </c>
      <c r="R39" s="123" t="s">
        <v>127</v>
      </c>
      <c r="S39" s="126" t="s">
        <v>125</v>
      </c>
      <c r="T39" s="125" t="s">
        <v>146</v>
      </c>
      <c r="U39" s="40" t="s">
        <v>125</v>
      </c>
      <c r="V39" s="123" t="s">
        <v>1981</v>
      </c>
      <c r="W39" s="123" t="s">
        <v>809</v>
      </c>
      <c r="X39" s="123" t="s">
        <v>125</v>
      </c>
      <c r="Y39" s="41" t="s">
        <v>125</v>
      </c>
      <c r="Z39" s="132">
        <v>120</v>
      </c>
      <c r="AA39" s="132">
        <v>0</v>
      </c>
      <c r="AB39" s="133">
        <v>0</v>
      </c>
      <c r="AC39" s="132">
        <v>0</v>
      </c>
      <c r="AD39" s="132">
        <v>120</v>
      </c>
      <c r="AE39" s="132">
        <v>0</v>
      </c>
      <c r="AF39" s="132">
        <v>120</v>
      </c>
      <c r="AG39" s="151">
        <v>0</v>
      </c>
      <c r="AH39" s="42"/>
      <c r="AI39" s="42"/>
      <c r="AJ39" s="42"/>
      <c r="AK39" s="42"/>
      <c r="AL39" s="45"/>
      <c r="AM39" s="42"/>
      <c r="AN39" s="42"/>
      <c r="AO39" s="42"/>
      <c r="AP39" s="42"/>
      <c r="AQ39" s="42"/>
      <c r="AR39" s="45"/>
      <c r="AS39" s="45"/>
      <c r="AT39" s="45"/>
      <c r="AU39" s="45"/>
      <c r="AV39" s="45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5"/>
      <c r="BK39" s="45"/>
      <c r="BL39" s="45"/>
      <c r="BM39" s="42"/>
      <c r="BN39" s="45"/>
      <c r="BO39" s="42"/>
      <c r="BP39" s="42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5"/>
      <c r="DN39" s="45"/>
      <c r="DO39" s="45"/>
      <c r="DP39" s="46"/>
      <c r="DQ39" s="45"/>
      <c r="DR39" s="45"/>
      <c r="DS39" s="45"/>
      <c r="DT39" s="45"/>
      <c r="DU39" s="45"/>
      <c r="DV39" s="45"/>
      <c r="DW39" s="45"/>
      <c r="DX39" s="45"/>
      <c r="DY39" s="46"/>
      <c r="DZ39" s="45"/>
      <c r="EA39" s="46"/>
      <c r="EB39" s="45"/>
      <c r="EC39" s="46"/>
      <c r="ED39" s="45"/>
      <c r="EE39" s="46"/>
      <c r="EF39" s="46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</row>
    <row r="40" spans="1:149" x14ac:dyDescent="0.3">
      <c r="A40" s="96" t="s">
        <v>1098</v>
      </c>
      <c r="B40" s="97" t="s">
        <v>1099</v>
      </c>
      <c r="C40" s="54" t="s">
        <v>134</v>
      </c>
      <c r="D40" s="98">
        <v>53</v>
      </c>
      <c r="E40" s="120">
        <v>20500000</v>
      </c>
      <c r="F40" s="54" t="s">
        <v>1962</v>
      </c>
      <c r="G40" s="54" t="s">
        <v>193</v>
      </c>
      <c r="H40" s="58" t="s">
        <v>1105</v>
      </c>
      <c r="I40" s="99" t="s">
        <v>1106</v>
      </c>
      <c r="J40" s="51" t="s">
        <v>1100</v>
      </c>
      <c r="K40" s="51" t="s">
        <v>1101</v>
      </c>
      <c r="L40" s="53" t="s">
        <v>245</v>
      </c>
      <c r="M40" s="54" t="s">
        <v>246</v>
      </c>
      <c r="N40" s="38" t="s">
        <v>1102</v>
      </c>
      <c r="O40" s="53">
        <v>-81.794901999999993</v>
      </c>
      <c r="P40" s="53" t="s">
        <v>1103</v>
      </c>
      <c r="Q40" s="53" t="s">
        <v>1104</v>
      </c>
      <c r="R40" s="54" t="s">
        <v>127</v>
      </c>
      <c r="S40" s="55" t="s">
        <v>125</v>
      </c>
      <c r="T40" s="53" t="s">
        <v>146</v>
      </c>
      <c r="U40" s="56" t="s">
        <v>125</v>
      </c>
      <c r="V40" s="54" t="s">
        <v>1981</v>
      </c>
      <c r="W40" s="54" t="s">
        <v>809</v>
      </c>
      <c r="X40" s="54" t="s">
        <v>125</v>
      </c>
      <c r="Y40" s="57" t="s">
        <v>125</v>
      </c>
      <c r="Z40" s="135">
        <v>168</v>
      </c>
      <c r="AA40" s="135">
        <v>0</v>
      </c>
      <c r="AB40" s="136">
        <v>0</v>
      </c>
      <c r="AC40" s="135">
        <v>0</v>
      </c>
      <c r="AD40" s="135">
        <v>168</v>
      </c>
      <c r="AE40" s="135">
        <v>0</v>
      </c>
      <c r="AF40" s="135">
        <v>168</v>
      </c>
      <c r="AG40" s="137">
        <v>0</v>
      </c>
      <c r="AH40" s="42"/>
      <c r="AI40" s="42"/>
      <c r="AJ40" s="42"/>
      <c r="AK40" s="42"/>
      <c r="AL40" s="45"/>
      <c r="AM40" s="42"/>
      <c r="AN40" s="42"/>
      <c r="AO40" s="42"/>
      <c r="AP40" s="42"/>
      <c r="AQ40" s="42"/>
      <c r="AR40" s="45"/>
      <c r="AS40" s="45"/>
      <c r="AT40" s="45"/>
      <c r="AU40" s="45"/>
      <c r="AV40" s="45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5"/>
      <c r="BK40" s="45"/>
      <c r="BL40" s="45"/>
      <c r="BM40" s="42"/>
      <c r="BN40" s="45"/>
      <c r="BO40" s="42"/>
      <c r="BP40" s="42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5"/>
      <c r="DN40" s="45"/>
      <c r="DO40" s="45"/>
      <c r="DP40" s="46"/>
      <c r="DQ40" s="45"/>
      <c r="DR40" s="45"/>
      <c r="DS40" s="45"/>
      <c r="DT40" s="45"/>
      <c r="DU40" s="45"/>
      <c r="DV40" s="45"/>
      <c r="DW40" s="45"/>
      <c r="DX40" s="45"/>
      <c r="DY40" s="46"/>
      <c r="DZ40" s="45"/>
      <c r="EA40" s="46"/>
      <c r="EB40" s="45"/>
      <c r="EC40" s="46"/>
      <c r="ED40" s="45"/>
      <c r="EE40" s="46"/>
      <c r="EF40" s="46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</row>
    <row r="41" spans="1:149" x14ac:dyDescent="0.3">
      <c r="A41" s="47" t="s">
        <v>1107</v>
      </c>
      <c r="B41" s="48" t="s">
        <v>1108</v>
      </c>
      <c r="C41" s="49" t="s">
        <v>134</v>
      </c>
      <c r="D41" s="50">
        <v>52</v>
      </c>
      <c r="E41" s="116">
        <v>25324000</v>
      </c>
      <c r="F41" s="49" t="s">
        <v>1947</v>
      </c>
      <c r="G41" s="49" t="s">
        <v>1113</v>
      </c>
      <c r="H41" s="51" t="s">
        <v>1114</v>
      </c>
      <c r="I41" s="52" t="s">
        <v>1115</v>
      </c>
      <c r="J41" s="51" t="s">
        <v>1109</v>
      </c>
      <c r="K41" s="51" t="s">
        <v>329</v>
      </c>
      <c r="L41" s="59" t="s">
        <v>842</v>
      </c>
      <c r="M41" s="49" t="s">
        <v>386</v>
      </c>
      <c r="N41" s="38" t="s">
        <v>1110</v>
      </c>
      <c r="O41" s="59">
        <v>-84.466740000000001</v>
      </c>
      <c r="P41" s="59" t="s">
        <v>1111</v>
      </c>
      <c r="Q41" s="59" t="s">
        <v>1112</v>
      </c>
      <c r="R41" s="49" t="s">
        <v>127</v>
      </c>
      <c r="S41" s="65" t="s">
        <v>125</v>
      </c>
      <c r="T41" s="59" t="s">
        <v>146</v>
      </c>
      <c r="U41" s="66" t="s">
        <v>125</v>
      </c>
      <c r="V41" s="49" t="s">
        <v>1981</v>
      </c>
      <c r="W41" s="49" t="s">
        <v>809</v>
      </c>
      <c r="X41" s="49" t="s">
        <v>125</v>
      </c>
      <c r="Y41" s="60" t="s">
        <v>125</v>
      </c>
      <c r="Z41" s="138">
        <v>211</v>
      </c>
      <c r="AA41" s="138">
        <v>0</v>
      </c>
      <c r="AB41" s="139">
        <v>0</v>
      </c>
      <c r="AC41" s="138">
        <v>0</v>
      </c>
      <c r="AD41" s="138">
        <v>148</v>
      </c>
      <c r="AE41" s="138">
        <v>62</v>
      </c>
      <c r="AF41" s="138">
        <v>210</v>
      </c>
      <c r="AG41" s="140">
        <v>1</v>
      </c>
      <c r="AH41" s="42"/>
      <c r="AI41" s="42"/>
      <c r="AJ41" s="42"/>
      <c r="AK41" s="42"/>
      <c r="AL41" s="45"/>
      <c r="AM41" s="42"/>
      <c r="AN41" s="42"/>
      <c r="AO41" s="42"/>
      <c r="AP41" s="42"/>
      <c r="AQ41" s="42"/>
      <c r="AR41" s="45"/>
      <c r="AS41" s="45"/>
      <c r="AT41" s="45"/>
      <c r="AU41" s="45"/>
      <c r="AV41" s="45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5"/>
      <c r="BK41" s="45"/>
      <c r="BL41" s="45"/>
      <c r="BM41" s="42"/>
      <c r="BN41" s="45"/>
      <c r="BO41" s="42"/>
      <c r="BP41" s="42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5"/>
      <c r="DN41" s="45"/>
      <c r="DO41" s="45"/>
      <c r="DP41" s="46"/>
      <c r="DQ41" s="45"/>
      <c r="DR41" s="45"/>
      <c r="DS41" s="45"/>
      <c r="DT41" s="45"/>
      <c r="DU41" s="45"/>
      <c r="DV41" s="45"/>
      <c r="DW41" s="45"/>
      <c r="DX41" s="45"/>
      <c r="DY41" s="46"/>
      <c r="DZ41" s="45"/>
      <c r="EA41" s="46"/>
      <c r="EB41" s="45"/>
      <c r="EC41" s="46"/>
      <c r="ED41" s="45"/>
      <c r="EE41" s="46"/>
      <c r="EF41" s="46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</row>
    <row r="42" spans="1:149" x14ac:dyDescent="0.3">
      <c r="A42" s="61" t="s">
        <v>1116</v>
      </c>
      <c r="B42" s="62" t="s">
        <v>1117</v>
      </c>
      <c r="C42" s="38" t="s">
        <v>153</v>
      </c>
      <c r="D42" s="63">
        <v>39</v>
      </c>
      <c r="E42" s="117">
        <v>9130000</v>
      </c>
      <c r="F42" s="38" t="s">
        <v>1963</v>
      </c>
      <c r="G42" s="38" t="s">
        <v>148</v>
      </c>
      <c r="H42" s="36" t="s">
        <v>150</v>
      </c>
      <c r="I42" s="64" t="s">
        <v>1120</v>
      </c>
      <c r="J42" s="51" t="s">
        <v>1118</v>
      </c>
      <c r="K42" s="51" t="s">
        <v>329</v>
      </c>
      <c r="L42" s="43" t="s">
        <v>142</v>
      </c>
      <c r="M42" s="38" t="s">
        <v>143</v>
      </c>
      <c r="N42" s="38" t="s">
        <v>144</v>
      </c>
      <c r="O42" s="43">
        <v>-84.108072000000007</v>
      </c>
      <c r="P42" s="43" t="s">
        <v>1119</v>
      </c>
      <c r="Q42" s="43" t="s">
        <v>145</v>
      </c>
      <c r="R42" s="38" t="s">
        <v>127</v>
      </c>
      <c r="S42" s="67" t="s">
        <v>127</v>
      </c>
      <c r="T42" s="43" t="s">
        <v>146</v>
      </c>
      <c r="U42" s="68" t="s">
        <v>125</v>
      </c>
      <c r="V42" s="38" t="s">
        <v>1981</v>
      </c>
      <c r="W42" s="38" t="s">
        <v>20</v>
      </c>
      <c r="X42" s="38" t="s">
        <v>125</v>
      </c>
      <c r="Y42" s="44" t="s">
        <v>127</v>
      </c>
      <c r="Z42" s="141">
        <v>0</v>
      </c>
      <c r="AA42" s="141">
        <v>65</v>
      </c>
      <c r="AB42" s="142">
        <v>0</v>
      </c>
      <c r="AC42" s="141">
        <v>0</v>
      </c>
      <c r="AD42" s="141">
        <v>65</v>
      </c>
      <c r="AE42" s="141">
        <v>0</v>
      </c>
      <c r="AF42" s="141">
        <v>65</v>
      </c>
      <c r="AG42" s="143">
        <v>0</v>
      </c>
      <c r="AH42" s="69"/>
      <c r="AI42" s="69"/>
      <c r="AJ42" s="69"/>
      <c r="AK42" s="69"/>
      <c r="AL42" s="70"/>
      <c r="AM42" s="69"/>
      <c r="AN42" s="69"/>
      <c r="AO42" s="69"/>
      <c r="AP42" s="69"/>
      <c r="AQ42" s="69"/>
      <c r="AR42" s="70"/>
      <c r="AS42" s="70"/>
      <c r="AT42" s="70"/>
      <c r="AU42" s="70"/>
      <c r="AV42" s="70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70"/>
      <c r="BK42" s="70"/>
      <c r="BL42" s="70"/>
      <c r="BM42" s="69"/>
      <c r="BN42" s="70"/>
      <c r="BO42" s="69"/>
      <c r="BP42" s="69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0"/>
      <c r="DN42" s="70"/>
      <c r="DO42" s="70"/>
      <c r="DP42" s="71"/>
      <c r="DQ42" s="70"/>
      <c r="DR42" s="70"/>
      <c r="DS42" s="70"/>
      <c r="DT42" s="70"/>
      <c r="DU42" s="70"/>
      <c r="DV42" s="70"/>
      <c r="DW42" s="70"/>
      <c r="DX42" s="70"/>
      <c r="DY42" s="71"/>
      <c r="DZ42" s="70"/>
      <c r="EA42" s="71"/>
      <c r="EB42" s="70"/>
      <c r="EC42" s="71"/>
      <c r="ED42" s="70"/>
      <c r="EE42" s="71"/>
      <c r="EF42" s="71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</row>
    <row r="43" spans="1:149" x14ac:dyDescent="0.3">
      <c r="A43" s="82" t="s">
        <v>1122</v>
      </c>
      <c r="B43" s="83" t="s">
        <v>1123</v>
      </c>
      <c r="C43" s="84" t="s">
        <v>134</v>
      </c>
      <c r="D43" s="85">
        <v>53</v>
      </c>
      <c r="E43" s="119">
        <v>19294600</v>
      </c>
      <c r="F43" s="84" t="s">
        <v>1951</v>
      </c>
      <c r="G43" s="84" t="s">
        <v>207</v>
      </c>
      <c r="H43" s="86" t="s">
        <v>208</v>
      </c>
      <c r="I43" s="87" t="s">
        <v>1129</v>
      </c>
      <c r="J43" s="86" t="s">
        <v>1124</v>
      </c>
      <c r="K43" s="86" t="s">
        <v>1125</v>
      </c>
      <c r="L43" s="88" t="s">
        <v>842</v>
      </c>
      <c r="M43" s="84" t="s">
        <v>386</v>
      </c>
      <c r="N43" s="84" t="s">
        <v>1126</v>
      </c>
      <c r="O43" s="88">
        <v>-84.408169000000001</v>
      </c>
      <c r="P43" s="88" t="s">
        <v>1127</v>
      </c>
      <c r="Q43" s="88" t="s">
        <v>1128</v>
      </c>
      <c r="R43" s="84" t="s">
        <v>127</v>
      </c>
      <c r="S43" s="89" t="s">
        <v>125</v>
      </c>
      <c r="T43" s="88" t="s">
        <v>146</v>
      </c>
      <c r="U43" s="90" t="s">
        <v>125</v>
      </c>
      <c r="V43" s="84" t="s">
        <v>38</v>
      </c>
      <c r="W43" s="84" t="s">
        <v>809</v>
      </c>
      <c r="X43" s="84" t="s">
        <v>125</v>
      </c>
      <c r="Y43" s="91" t="s">
        <v>125</v>
      </c>
      <c r="Z43" s="144">
        <v>180</v>
      </c>
      <c r="AA43" s="144">
        <v>0</v>
      </c>
      <c r="AB43" s="145">
        <v>0</v>
      </c>
      <c r="AC43" s="144">
        <v>0</v>
      </c>
      <c r="AD43" s="144">
        <v>180</v>
      </c>
      <c r="AE43" s="144">
        <v>0</v>
      </c>
      <c r="AF43" s="144">
        <v>180</v>
      </c>
      <c r="AG43" s="146">
        <v>0</v>
      </c>
      <c r="AH43" s="42"/>
      <c r="AI43" s="42"/>
      <c r="AJ43" s="42"/>
      <c r="AK43" s="42"/>
      <c r="AL43" s="45"/>
      <c r="AM43" s="42"/>
      <c r="AN43" s="42"/>
      <c r="AO43" s="42"/>
      <c r="AP43" s="42"/>
      <c r="AQ43" s="42"/>
      <c r="AR43" s="45"/>
      <c r="AS43" s="45"/>
      <c r="AT43" s="45"/>
      <c r="AU43" s="45"/>
      <c r="AV43" s="45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5"/>
      <c r="BK43" s="45"/>
      <c r="BL43" s="45"/>
      <c r="BM43" s="42"/>
      <c r="BN43" s="45"/>
      <c r="BO43" s="42"/>
      <c r="BP43" s="42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5"/>
      <c r="DN43" s="45"/>
      <c r="DO43" s="45"/>
      <c r="DP43" s="46"/>
      <c r="DQ43" s="45"/>
      <c r="DR43" s="45"/>
      <c r="DS43" s="45"/>
      <c r="DT43" s="45"/>
      <c r="DU43" s="45"/>
      <c r="DV43" s="45"/>
      <c r="DW43" s="45"/>
      <c r="DX43" s="45"/>
      <c r="DY43" s="46"/>
      <c r="DZ43" s="45"/>
      <c r="EA43" s="46"/>
      <c r="EB43" s="45"/>
      <c r="EC43" s="46"/>
      <c r="ED43" s="45"/>
      <c r="EE43" s="46"/>
      <c r="EF43" s="46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</row>
    <row r="44" spans="1:149" x14ac:dyDescent="0.3">
      <c r="A44" s="30" t="s">
        <v>1130</v>
      </c>
      <c r="B44" s="122" t="s">
        <v>1131</v>
      </c>
      <c r="C44" s="123" t="s">
        <v>153</v>
      </c>
      <c r="D44" s="33">
        <v>38</v>
      </c>
      <c r="E44" s="124">
        <v>11000000</v>
      </c>
      <c r="F44" s="123" t="s">
        <v>1947</v>
      </c>
      <c r="G44" s="123" t="s">
        <v>148</v>
      </c>
      <c r="H44" s="34" t="s">
        <v>150</v>
      </c>
      <c r="I44" s="35" t="s">
        <v>1120</v>
      </c>
      <c r="J44" s="95" t="s">
        <v>1132</v>
      </c>
      <c r="K44" s="95" t="s">
        <v>329</v>
      </c>
      <c r="L44" s="125" t="s">
        <v>842</v>
      </c>
      <c r="M44" s="94" t="s">
        <v>386</v>
      </c>
      <c r="N44" s="94" t="s">
        <v>1133</v>
      </c>
      <c r="O44" s="125">
        <v>-84.394797999999994</v>
      </c>
      <c r="P44" s="125" t="s">
        <v>1134</v>
      </c>
      <c r="Q44" s="125" t="s">
        <v>1135</v>
      </c>
      <c r="R44" s="123" t="s">
        <v>127</v>
      </c>
      <c r="S44" s="126" t="s">
        <v>127</v>
      </c>
      <c r="T44" s="125" t="s">
        <v>126</v>
      </c>
      <c r="U44" s="40" t="s">
        <v>125</v>
      </c>
      <c r="V44" s="123" t="s">
        <v>1981</v>
      </c>
      <c r="W44" s="123" t="s">
        <v>20</v>
      </c>
      <c r="X44" s="123" t="s">
        <v>125</v>
      </c>
      <c r="Y44" s="41" t="s">
        <v>127</v>
      </c>
      <c r="Z44" s="132">
        <v>0</v>
      </c>
      <c r="AA44" s="132">
        <v>100</v>
      </c>
      <c r="AB44" s="133">
        <v>0</v>
      </c>
      <c r="AC44" s="132">
        <v>0</v>
      </c>
      <c r="AD44" s="132">
        <v>100</v>
      </c>
      <c r="AE44" s="132">
        <v>0</v>
      </c>
      <c r="AF44" s="132">
        <v>100</v>
      </c>
      <c r="AG44" s="134">
        <v>0</v>
      </c>
      <c r="AH44" s="42"/>
      <c r="AI44" s="42"/>
      <c r="AJ44" s="42"/>
      <c r="AK44" s="42"/>
      <c r="AL44" s="45"/>
      <c r="AM44" s="42"/>
      <c r="AN44" s="42"/>
      <c r="AO44" s="42"/>
      <c r="AP44" s="42"/>
      <c r="AQ44" s="42"/>
      <c r="AR44" s="45"/>
      <c r="AS44" s="45"/>
      <c r="AT44" s="45"/>
      <c r="AU44" s="45"/>
      <c r="AV44" s="45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5"/>
      <c r="BK44" s="45"/>
      <c r="BL44" s="45"/>
      <c r="BM44" s="42"/>
      <c r="BN44" s="45"/>
      <c r="BO44" s="42"/>
      <c r="BP44" s="42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5"/>
      <c r="DN44" s="45"/>
      <c r="DO44" s="45"/>
      <c r="DP44" s="46"/>
      <c r="DQ44" s="45"/>
      <c r="DR44" s="45"/>
      <c r="DS44" s="45"/>
      <c r="DT44" s="45"/>
      <c r="DU44" s="45"/>
      <c r="DV44" s="45"/>
      <c r="DW44" s="45"/>
      <c r="DX44" s="45"/>
      <c r="DY44" s="46"/>
      <c r="DZ44" s="45"/>
      <c r="EA44" s="46"/>
      <c r="EB44" s="45"/>
      <c r="EC44" s="46"/>
      <c r="ED44" s="45"/>
      <c r="EE44" s="46"/>
      <c r="EF44" s="46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</row>
    <row r="45" spans="1:149" x14ac:dyDescent="0.3">
      <c r="A45" s="96" t="s">
        <v>1136</v>
      </c>
      <c r="B45" s="97" t="s">
        <v>1137</v>
      </c>
      <c r="C45" s="54" t="s">
        <v>153</v>
      </c>
      <c r="D45" s="98">
        <v>37</v>
      </c>
      <c r="E45" s="120">
        <v>40000000</v>
      </c>
      <c r="F45" s="54" t="s">
        <v>1951</v>
      </c>
      <c r="G45" s="54" t="s">
        <v>1144</v>
      </c>
      <c r="H45" s="58" t="s">
        <v>1145</v>
      </c>
      <c r="I45" s="99" t="s">
        <v>1146</v>
      </c>
      <c r="J45" s="51" t="s">
        <v>1138</v>
      </c>
      <c r="K45" s="51" t="s">
        <v>1139</v>
      </c>
      <c r="L45" s="53" t="s">
        <v>842</v>
      </c>
      <c r="M45" s="32" t="s">
        <v>386</v>
      </c>
      <c r="N45" s="49" t="s">
        <v>1140</v>
      </c>
      <c r="O45" s="53" t="s">
        <v>1141</v>
      </c>
      <c r="P45" s="53" t="s">
        <v>1142</v>
      </c>
      <c r="Q45" s="53" t="s">
        <v>1143</v>
      </c>
      <c r="R45" s="54" t="s">
        <v>127</v>
      </c>
      <c r="S45" s="55" t="s">
        <v>125</v>
      </c>
      <c r="T45" s="53" t="s">
        <v>146</v>
      </c>
      <c r="U45" s="56" t="s">
        <v>125</v>
      </c>
      <c r="V45" s="54" t="s">
        <v>1981</v>
      </c>
      <c r="W45" s="54" t="s">
        <v>21</v>
      </c>
      <c r="X45" s="54" t="s">
        <v>125</v>
      </c>
      <c r="Y45" s="57" t="s">
        <v>125</v>
      </c>
      <c r="Z45" s="135">
        <v>0</v>
      </c>
      <c r="AA45" s="135">
        <v>202</v>
      </c>
      <c r="AB45" s="136">
        <v>202</v>
      </c>
      <c r="AC45" s="135">
        <v>0</v>
      </c>
      <c r="AD45" s="135">
        <v>202</v>
      </c>
      <c r="AE45" s="135">
        <v>0</v>
      </c>
      <c r="AF45" s="135">
        <v>202</v>
      </c>
      <c r="AG45" s="137">
        <v>0</v>
      </c>
      <c r="AH45" s="42"/>
      <c r="AI45" s="42"/>
      <c r="AJ45" s="42"/>
      <c r="AK45" s="42"/>
      <c r="AL45" s="45"/>
      <c r="AM45" s="42"/>
      <c r="AN45" s="42"/>
      <c r="AO45" s="42"/>
      <c r="AP45" s="42"/>
      <c r="AQ45" s="42"/>
      <c r="AR45" s="45"/>
      <c r="AS45" s="45"/>
      <c r="AT45" s="45"/>
      <c r="AU45" s="45"/>
      <c r="AV45" s="45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5"/>
      <c r="BK45" s="45"/>
      <c r="BL45" s="45"/>
      <c r="BM45" s="42"/>
      <c r="BN45" s="45"/>
      <c r="BO45" s="42"/>
      <c r="BP45" s="42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5"/>
      <c r="DN45" s="45"/>
      <c r="DO45" s="45"/>
      <c r="DP45" s="46"/>
      <c r="DQ45" s="45"/>
      <c r="DR45" s="45"/>
      <c r="DS45" s="45"/>
      <c r="DT45" s="45"/>
      <c r="DU45" s="45"/>
      <c r="DV45" s="45"/>
      <c r="DW45" s="45"/>
      <c r="DX45" s="45"/>
      <c r="DY45" s="46"/>
      <c r="DZ45" s="45"/>
      <c r="EA45" s="46"/>
      <c r="EB45" s="45"/>
      <c r="EC45" s="46"/>
      <c r="ED45" s="45"/>
      <c r="EE45" s="46"/>
      <c r="EF45" s="46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</row>
    <row r="46" spans="1:149" x14ac:dyDescent="0.3">
      <c r="A46" s="47" t="s">
        <v>1147</v>
      </c>
      <c r="B46" s="48" t="s">
        <v>1148</v>
      </c>
      <c r="C46" s="49" t="s">
        <v>134</v>
      </c>
      <c r="D46" s="50">
        <v>47.5</v>
      </c>
      <c r="E46" s="116">
        <v>27800000</v>
      </c>
      <c r="F46" s="49" t="s">
        <v>1964</v>
      </c>
      <c r="G46" s="49" t="s">
        <v>193</v>
      </c>
      <c r="H46" s="51" t="s">
        <v>1105</v>
      </c>
      <c r="I46" s="52" t="s">
        <v>1106</v>
      </c>
      <c r="J46" s="51" t="s">
        <v>1149</v>
      </c>
      <c r="K46" s="51" t="s">
        <v>1150</v>
      </c>
      <c r="L46" s="59" t="s">
        <v>667</v>
      </c>
      <c r="M46" s="49" t="s">
        <v>246</v>
      </c>
      <c r="N46" s="49" t="s">
        <v>1151</v>
      </c>
      <c r="O46" s="59">
        <v>-83.306479999999993</v>
      </c>
      <c r="P46" s="59" t="s">
        <v>1152</v>
      </c>
      <c r="Q46" s="59" t="s">
        <v>1153</v>
      </c>
      <c r="R46" s="49" t="s">
        <v>127</v>
      </c>
      <c r="S46" s="65" t="s">
        <v>125</v>
      </c>
      <c r="T46" s="59" t="s">
        <v>146</v>
      </c>
      <c r="U46" s="66" t="s">
        <v>125</v>
      </c>
      <c r="V46" s="49" t="s">
        <v>1981</v>
      </c>
      <c r="W46" s="49" t="s">
        <v>809</v>
      </c>
      <c r="X46" s="49" t="s">
        <v>125</v>
      </c>
      <c r="Y46" s="60" t="s">
        <v>125</v>
      </c>
      <c r="Z46" s="138">
        <v>288</v>
      </c>
      <c r="AA46" s="138">
        <v>0</v>
      </c>
      <c r="AB46" s="139">
        <v>0</v>
      </c>
      <c r="AC46" s="138">
        <v>0</v>
      </c>
      <c r="AD46" s="138">
        <v>288</v>
      </c>
      <c r="AE46" s="138">
        <v>0</v>
      </c>
      <c r="AF46" s="138">
        <v>288</v>
      </c>
      <c r="AG46" s="140">
        <v>0</v>
      </c>
      <c r="AH46" s="42"/>
      <c r="AI46" s="42"/>
      <c r="AJ46" s="42"/>
      <c r="AK46" s="42"/>
      <c r="AL46" s="45"/>
      <c r="AM46" s="42"/>
      <c r="AN46" s="42"/>
      <c r="AO46" s="42"/>
      <c r="AP46" s="42"/>
      <c r="AQ46" s="42"/>
      <c r="AR46" s="45"/>
      <c r="AS46" s="45"/>
      <c r="AT46" s="45"/>
      <c r="AU46" s="45"/>
      <c r="AV46" s="45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5"/>
      <c r="BK46" s="45"/>
      <c r="BL46" s="45"/>
      <c r="BM46" s="42"/>
      <c r="BN46" s="45"/>
      <c r="BO46" s="42"/>
      <c r="BP46" s="42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5"/>
      <c r="DN46" s="45"/>
      <c r="DO46" s="45"/>
      <c r="DP46" s="46"/>
      <c r="DQ46" s="45"/>
      <c r="DR46" s="45"/>
      <c r="DS46" s="45"/>
      <c r="DT46" s="45"/>
      <c r="DU46" s="45"/>
      <c r="DV46" s="45"/>
      <c r="DW46" s="45"/>
      <c r="DX46" s="45"/>
      <c r="DY46" s="46"/>
      <c r="DZ46" s="45"/>
      <c r="EA46" s="46"/>
      <c r="EB46" s="45"/>
      <c r="EC46" s="46"/>
      <c r="ED46" s="45"/>
      <c r="EE46" s="46"/>
      <c r="EF46" s="46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</row>
    <row r="47" spans="1:149" x14ac:dyDescent="0.3">
      <c r="A47" s="61" t="s">
        <v>1154</v>
      </c>
      <c r="B47" s="62" t="s">
        <v>1155</v>
      </c>
      <c r="C47" s="38" t="s">
        <v>134</v>
      </c>
      <c r="D47" s="63">
        <v>51</v>
      </c>
      <c r="E47" s="117">
        <v>22000000</v>
      </c>
      <c r="F47" s="38" t="s">
        <v>1955</v>
      </c>
      <c r="G47" s="38" t="s">
        <v>659</v>
      </c>
      <c r="H47" s="36" t="s">
        <v>660</v>
      </c>
      <c r="I47" s="64" t="s">
        <v>1160</v>
      </c>
      <c r="J47" s="51" t="s">
        <v>1156</v>
      </c>
      <c r="K47" s="51" t="s">
        <v>1156</v>
      </c>
      <c r="L47" s="43" t="s">
        <v>308</v>
      </c>
      <c r="M47" s="38" t="s">
        <v>162</v>
      </c>
      <c r="N47" s="49" t="s">
        <v>1157</v>
      </c>
      <c r="O47" s="59">
        <v>-84.377099999999999</v>
      </c>
      <c r="P47" s="43" t="s">
        <v>1158</v>
      </c>
      <c r="Q47" s="43" t="s">
        <v>1159</v>
      </c>
      <c r="R47" s="38" t="s">
        <v>127</v>
      </c>
      <c r="S47" s="67" t="s">
        <v>125</v>
      </c>
      <c r="T47" s="43" t="s">
        <v>191</v>
      </c>
      <c r="U47" s="68" t="s">
        <v>127</v>
      </c>
      <c r="V47" s="38" t="s">
        <v>38</v>
      </c>
      <c r="W47" s="38" t="s">
        <v>809</v>
      </c>
      <c r="X47" s="38" t="s">
        <v>125</v>
      </c>
      <c r="Y47" s="44" t="s">
        <v>125</v>
      </c>
      <c r="Z47" s="141">
        <v>150</v>
      </c>
      <c r="AA47" s="141">
        <v>0</v>
      </c>
      <c r="AB47" s="142">
        <v>0</v>
      </c>
      <c r="AC47" s="141">
        <v>0</v>
      </c>
      <c r="AD47" s="141">
        <v>150</v>
      </c>
      <c r="AE47" s="141">
        <v>0</v>
      </c>
      <c r="AF47" s="141">
        <v>150</v>
      </c>
      <c r="AG47" s="143">
        <v>0</v>
      </c>
      <c r="AH47" s="42"/>
      <c r="AI47" s="42"/>
      <c r="AJ47" s="42"/>
      <c r="AK47" s="42"/>
      <c r="AL47" s="45"/>
      <c r="AM47" s="42"/>
      <c r="AN47" s="42"/>
      <c r="AO47" s="42"/>
      <c r="AP47" s="42"/>
      <c r="AQ47" s="42"/>
      <c r="AR47" s="45"/>
      <c r="AS47" s="45"/>
      <c r="AT47" s="45"/>
      <c r="AU47" s="45"/>
      <c r="AV47" s="45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5"/>
      <c r="BK47" s="45"/>
      <c r="BL47" s="45"/>
      <c r="BM47" s="42"/>
      <c r="BN47" s="45"/>
      <c r="BO47" s="42"/>
      <c r="BP47" s="42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5"/>
      <c r="DN47" s="45"/>
      <c r="DO47" s="45"/>
      <c r="DP47" s="46"/>
      <c r="DQ47" s="45"/>
      <c r="DR47" s="45"/>
      <c r="DS47" s="45"/>
      <c r="DT47" s="45"/>
      <c r="DU47" s="45"/>
      <c r="DV47" s="45"/>
      <c r="DW47" s="45"/>
      <c r="DX47" s="45"/>
      <c r="DY47" s="46"/>
      <c r="DZ47" s="45"/>
      <c r="EA47" s="46"/>
      <c r="EB47" s="45"/>
      <c r="EC47" s="46"/>
      <c r="ED47" s="45"/>
      <c r="EE47" s="46"/>
      <c r="EF47" s="46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</row>
    <row r="48" spans="1:149" x14ac:dyDescent="0.3">
      <c r="A48" s="72" t="s">
        <v>1162</v>
      </c>
      <c r="B48" s="73" t="s">
        <v>1163</v>
      </c>
      <c r="C48" s="74" t="s">
        <v>153</v>
      </c>
      <c r="D48" s="75">
        <v>37</v>
      </c>
      <c r="E48" s="118">
        <v>40000000</v>
      </c>
      <c r="F48" s="74" t="s">
        <v>1951</v>
      </c>
      <c r="G48" s="74" t="s">
        <v>1144</v>
      </c>
      <c r="H48" s="76" t="s">
        <v>1145</v>
      </c>
      <c r="I48" s="77" t="s">
        <v>1146</v>
      </c>
      <c r="J48" s="76" t="s">
        <v>1138</v>
      </c>
      <c r="K48" s="76" t="s">
        <v>1139</v>
      </c>
      <c r="L48" s="78" t="s">
        <v>842</v>
      </c>
      <c r="M48" s="74" t="s">
        <v>386</v>
      </c>
      <c r="N48" s="74" t="s">
        <v>1140</v>
      </c>
      <c r="O48" s="78" t="s">
        <v>1141</v>
      </c>
      <c r="P48" s="78" t="s">
        <v>1142</v>
      </c>
      <c r="Q48" s="78" t="s">
        <v>1143</v>
      </c>
      <c r="R48" s="74" t="s">
        <v>127</v>
      </c>
      <c r="S48" s="100" t="s">
        <v>125</v>
      </c>
      <c r="T48" s="78" t="s">
        <v>146</v>
      </c>
      <c r="U48" s="101" t="s">
        <v>125</v>
      </c>
      <c r="V48" s="74" t="s">
        <v>1981</v>
      </c>
      <c r="W48" s="74" t="s">
        <v>21</v>
      </c>
      <c r="X48" s="74" t="s">
        <v>125</v>
      </c>
      <c r="Y48" s="79" t="s">
        <v>125</v>
      </c>
      <c r="Z48" s="147">
        <v>0</v>
      </c>
      <c r="AA48" s="147">
        <v>194</v>
      </c>
      <c r="AB48" s="148">
        <v>194</v>
      </c>
      <c r="AC48" s="147">
        <v>0</v>
      </c>
      <c r="AD48" s="147">
        <v>194</v>
      </c>
      <c r="AE48" s="147">
        <v>0</v>
      </c>
      <c r="AF48" s="147">
        <v>194</v>
      </c>
      <c r="AG48" s="149">
        <v>0</v>
      </c>
      <c r="AH48" s="42"/>
      <c r="AI48" s="42"/>
      <c r="AJ48" s="42"/>
      <c r="AK48" s="42"/>
      <c r="AL48" s="45"/>
      <c r="AM48" s="42"/>
      <c r="AN48" s="42"/>
      <c r="AO48" s="42"/>
      <c r="AP48" s="42"/>
      <c r="AQ48" s="42"/>
      <c r="AR48" s="45"/>
      <c r="AS48" s="45"/>
      <c r="AT48" s="45"/>
      <c r="AU48" s="45"/>
      <c r="AV48" s="45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5"/>
      <c r="BK48" s="45"/>
      <c r="BL48" s="45"/>
      <c r="BM48" s="42"/>
      <c r="BN48" s="45"/>
      <c r="BO48" s="42"/>
      <c r="BP48" s="42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5"/>
      <c r="DN48" s="45"/>
      <c r="DO48" s="45"/>
      <c r="DP48" s="46"/>
      <c r="DQ48" s="45"/>
      <c r="DR48" s="45"/>
      <c r="DS48" s="45"/>
      <c r="DT48" s="45"/>
      <c r="DU48" s="45"/>
      <c r="DV48" s="45"/>
      <c r="DW48" s="45"/>
      <c r="DX48" s="45"/>
      <c r="DY48" s="46"/>
      <c r="DZ48" s="45"/>
      <c r="EA48" s="46"/>
      <c r="EB48" s="45"/>
      <c r="EC48" s="46"/>
      <c r="ED48" s="45"/>
      <c r="EE48" s="46"/>
      <c r="EF48" s="46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</row>
    <row r="49" spans="1:149" x14ac:dyDescent="0.3">
      <c r="A49" s="30" t="s">
        <v>1164</v>
      </c>
      <c r="B49" s="31" t="s">
        <v>1165</v>
      </c>
      <c r="C49" s="32" t="s">
        <v>134</v>
      </c>
      <c r="D49" s="33">
        <v>59</v>
      </c>
      <c r="E49" s="115">
        <v>49000000</v>
      </c>
      <c r="F49" s="32" t="s">
        <v>1947</v>
      </c>
      <c r="G49" s="32" t="s">
        <v>1170</v>
      </c>
      <c r="H49" s="34" t="s">
        <v>1171</v>
      </c>
      <c r="I49" s="35" t="s">
        <v>1172</v>
      </c>
      <c r="J49" s="80" t="s">
        <v>1166</v>
      </c>
      <c r="K49" s="80" t="s">
        <v>1166</v>
      </c>
      <c r="L49" s="37" t="s">
        <v>842</v>
      </c>
      <c r="M49" s="32" t="s">
        <v>386</v>
      </c>
      <c r="N49" s="81" t="s">
        <v>1167</v>
      </c>
      <c r="O49" s="37">
        <v>-84.386977000000002</v>
      </c>
      <c r="P49" s="37" t="s">
        <v>1168</v>
      </c>
      <c r="Q49" s="37" t="s">
        <v>1169</v>
      </c>
      <c r="R49" s="32" t="s">
        <v>125</v>
      </c>
      <c r="S49" s="39" t="s">
        <v>127</v>
      </c>
      <c r="T49" s="37" t="s">
        <v>146</v>
      </c>
      <c r="U49" s="40" t="s">
        <v>127</v>
      </c>
      <c r="V49" s="32" t="s">
        <v>38</v>
      </c>
      <c r="W49" s="32" t="s">
        <v>809</v>
      </c>
      <c r="X49" s="32" t="s">
        <v>125</v>
      </c>
      <c r="Y49" s="41" t="s">
        <v>125</v>
      </c>
      <c r="Z49" s="152">
        <v>170</v>
      </c>
      <c r="AA49" s="152">
        <v>0</v>
      </c>
      <c r="AB49" s="153">
        <v>0</v>
      </c>
      <c r="AC49" s="152">
        <v>0</v>
      </c>
      <c r="AD49" s="152">
        <v>145</v>
      </c>
      <c r="AE49" s="152">
        <v>25</v>
      </c>
      <c r="AF49" s="152">
        <v>170</v>
      </c>
      <c r="AG49" s="134">
        <v>0</v>
      </c>
      <c r="AH49" s="42"/>
      <c r="AI49" s="42"/>
      <c r="AJ49" s="42"/>
      <c r="AK49" s="42"/>
      <c r="AL49" s="45"/>
      <c r="AM49" s="42"/>
      <c r="AN49" s="42"/>
      <c r="AO49" s="42"/>
      <c r="AP49" s="42"/>
      <c r="AQ49" s="42"/>
      <c r="AR49" s="45"/>
      <c r="AS49" s="45"/>
      <c r="AT49" s="45"/>
      <c r="AU49" s="45"/>
      <c r="AV49" s="45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5"/>
      <c r="BK49" s="45"/>
      <c r="BL49" s="45"/>
      <c r="BM49" s="42"/>
      <c r="BN49" s="45"/>
      <c r="BO49" s="42"/>
      <c r="BP49" s="42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5"/>
      <c r="DN49" s="45"/>
      <c r="DO49" s="45"/>
      <c r="DP49" s="46"/>
      <c r="DQ49" s="45"/>
      <c r="DR49" s="45"/>
      <c r="DS49" s="45"/>
      <c r="DT49" s="45"/>
      <c r="DU49" s="45"/>
      <c r="DV49" s="45"/>
      <c r="DW49" s="45"/>
      <c r="DX49" s="45"/>
      <c r="DY49" s="46"/>
      <c r="DZ49" s="45"/>
      <c r="EA49" s="46"/>
      <c r="EB49" s="45"/>
      <c r="EC49" s="46"/>
      <c r="ED49" s="45"/>
      <c r="EE49" s="46"/>
      <c r="EF49" s="46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</row>
    <row r="50" spans="1:149" x14ac:dyDescent="0.3">
      <c r="A50" s="96" t="s">
        <v>1173</v>
      </c>
      <c r="B50" s="97" t="s">
        <v>1174</v>
      </c>
      <c r="C50" s="54" t="s">
        <v>134</v>
      </c>
      <c r="D50" s="98">
        <v>52.5</v>
      </c>
      <c r="E50" s="120">
        <v>16000000</v>
      </c>
      <c r="F50" s="54" t="s">
        <v>1965</v>
      </c>
      <c r="G50" s="54" t="s">
        <v>1181</v>
      </c>
      <c r="H50" s="58" t="s">
        <v>1182</v>
      </c>
      <c r="I50" s="99" t="s">
        <v>1183</v>
      </c>
      <c r="J50" s="51" t="s">
        <v>1175</v>
      </c>
      <c r="K50" s="51" t="s">
        <v>160</v>
      </c>
      <c r="L50" s="53" t="s">
        <v>1176</v>
      </c>
      <c r="M50" s="54" t="s">
        <v>1177</v>
      </c>
      <c r="N50" s="49" t="s">
        <v>1178</v>
      </c>
      <c r="O50" s="53">
        <v>-84.726425000000006</v>
      </c>
      <c r="P50" s="53" t="s">
        <v>1179</v>
      </c>
      <c r="Q50" s="53" t="s">
        <v>1180</v>
      </c>
      <c r="R50" s="54" t="s">
        <v>127</v>
      </c>
      <c r="S50" s="55" t="s">
        <v>125</v>
      </c>
      <c r="T50" s="53" t="s">
        <v>126</v>
      </c>
      <c r="U50" s="56" t="s">
        <v>125</v>
      </c>
      <c r="V50" s="54" t="s">
        <v>1981</v>
      </c>
      <c r="W50" s="54" t="s">
        <v>809</v>
      </c>
      <c r="X50" s="54" t="s">
        <v>125</v>
      </c>
      <c r="Y50" s="57" t="s">
        <v>125</v>
      </c>
      <c r="Z50" s="135">
        <v>119</v>
      </c>
      <c r="AA50" s="135">
        <v>0</v>
      </c>
      <c r="AB50" s="136">
        <v>0</v>
      </c>
      <c r="AC50" s="135">
        <v>0</v>
      </c>
      <c r="AD50" s="135">
        <v>119</v>
      </c>
      <c r="AE50" s="135">
        <v>0</v>
      </c>
      <c r="AF50" s="135">
        <v>119</v>
      </c>
      <c r="AG50" s="137">
        <v>0</v>
      </c>
      <c r="AH50" s="42"/>
      <c r="AI50" s="42"/>
      <c r="AJ50" s="42"/>
      <c r="AK50" s="42"/>
      <c r="AL50" s="45"/>
      <c r="AM50" s="42"/>
      <c r="AN50" s="42"/>
      <c r="AO50" s="42"/>
      <c r="AP50" s="42"/>
      <c r="AQ50" s="42"/>
      <c r="AR50" s="45"/>
      <c r="AS50" s="45"/>
      <c r="AT50" s="45"/>
      <c r="AU50" s="45"/>
      <c r="AV50" s="45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5"/>
      <c r="BK50" s="45"/>
      <c r="BL50" s="45"/>
      <c r="BM50" s="42"/>
      <c r="BN50" s="45"/>
      <c r="BO50" s="42"/>
      <c r="BP50" s="42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5"/>
      <c r="DN50" s="45"/>
      <c r="DO50" s="45"/>
      <c r="DP50" s="46"/>
      <c r="DQ50" s="45"/>
      <c r="DR50" s="45"/>
      <c r="DS50" s="45"/>
      <c r="DT50" s="45"/>
      <c r="DU50" s="45"/>
      <c r="DV50" s="45"/>
      <c r="DW50" s="45"/>
      <c r="DX50" s="45"/>
      <c r="DY50" s="46"/>
      <c r="DZ50" s="45"/>
      <c r="EA50" s="46"/>
      <c r="EB50" s="45"/>
      <c r="EC50" s="46"/>
      <c r="ED50" s="45"/>
      <c r="EE50" s="46"/>
      <c r="EF50" s="46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</row>
    <row r="51" spans="1:149" x14ac:dyDescent="0.3">
      <c r="A51" s="47" t="s">
        <v>1184</v>
      </c>
      <c r="B51" s="48" t="s">
        <v>1185</v>
      </c>
      <c r="C51" s="49" t="s">
        <v>134</v>
      </c>
      <c r="D51" s="50">
        <v>54</v>
      </c>
      <c r="E51" s="116">
        <v>30100000</v>
      </c>
      <c r="F51" s="49" t="s">
        <v>1947</v>
      </c>
      <c r="G51" s="49" t="s">
        <v>1190</v>
      </c>
      <c r="H51" s="51" t="s">
        <v>1191</v>
      </c>
      <c r="I51" s="52" t="s">
        <v>1192</v>
      </c>
      <c r="J51" s="51" t="s">
        <v>1186</v>
      </c>
      <c r="K51" s="51" t="s">
        <v>152</v>
      </c>
      <c r="L51" s="59" t="s">
        <v>842</v>
      </c>
      <c r="M51" s="49" t="s">
        <v>386</v>
      </c>
      <c r="N51" s="49" t="s">
        <v>1187</v>
      </c>
      <c r="O51" s="59">
        <v>-84.478836000000001</v>
      </c>
      <c r="P51" s="59" t="s">
        <v>1188</v>
      </c>
      <c r="Q51" s="59" t="s">
        <v>1189</v>
      </c>
      <c r="R51" s="49" t="s">
        <v>127</v>
      </c>
      <c r="S51" s="65" t="s">
        <v>125</v>
      </c>
      <c r="T51" s="59" t="s">
        <v>146</v>
      </c>
      <c r="U51" s="66" t="s">
        <v>125</v>
      </c>
      <c r="V51" s="49" t="s">
        <v>38</v>
      </c>
      <c r="W51" s="49" t="s">
        <v>809</v>
      </c>
      <c r="X51" s="49" t="s">
        <v>125</v>
      </c>
      <c r="Y51" s="60" t="s">
        <v>125</v>
      </c>
      <c r="Z51" s="138">
        <v>196</v>
      </c>
      <c r="AA51" s="138">
        <v>0</v>
      </c>
      <c r="AB51" s="139">
        <v>0</v>
      </c>
      <c r="AC51" s="138">
        <v>0</v>
      </c>
      <c r="AD51" s="138">
        <v>196</v>
      </c>
      <c r="AE51" s="138">
        <v>0</v>
      </c>
      <c r="AF51" s="138">
        <v>196</v>
      </c>
      <c r="AG51" s="140">
        <v>0</v>
      </c>
      <c r="AH51" s="42"/>
      <c r="AI51" s="42"/>
      <c r="AJ51" s="42"/>
      <c r="AK51" s="42"/>
      <c r="AL51" s="45"/>
      <c r="AM51" s="42"/>
      <c r="AN51" s="42"/>
      <c r="AO51" s="42"/>
      <c r="AP51" s="42"/>
      <c r="AQ51" s="42"/>
      <c r="AR51" s="45"/>
      <c r="AS51" s="45"/>
      <c r="AT51" s="45"/>
      <c r="AU51" s="45"/>
      <c r="AV51" s="45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5"/>
      <c r="BK51" s="45"/>
      <c r="BL51" s="45"/>
      <c r="BM51" s="42"/>
      <c r="BN51" s="45"/>
      <c r="BO51" s="42"/>
      <c r="BP51" s="42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5"/>
      <c r="DN51" s="45"/>
      <c r="DO51" s="45"/>
      <c r="DP51" s="46"/>
      <c r="DQ51" s="45"/>
      <c r="DR51" s="45"/>
      <c r="DS51" s="45"/>
      <c r="DT51" s="45"/>
      <c r="DU51" s="45"/>
      <c r="DV51" s="45"/>
      <c r="DW51" s="45"/>
      <c r="DX51" s="45"/>
      <c r="DY51" s="46"/>
      <c r="DZ51" s="45"/>
      <c r="EA51" s="46"/>
      <c r="EB51" s="45"/>
      <c r="EC51" s="46"/>
      <c r="ED51" s="45"/>
      <c r="EE51" s="46"/>
      <c r="EF51" s="46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</row>
    <row r="52" spans="1:149" x14ac:dyDescent="0.3">
      <c r="A52" s="61" t="s">
        <v>1193</v>
      </c>
      <c r="B52" s="62" t="s">
        <v>1194</v>
      </c>
      <c r="C52" s="38" t="s">
        <v>153</v>
      </c>
      <c r="D52" s="63">
        <v>41</v>
      </c>
      <c r="E52" s="117">
        <v>10400000</v>
      </c>
      <c r="F52" s="38" t="s">
        <v>152</v>
      </c>
      <c r="G52" s="38" t="s">
        <v>1200</v>
      </c>
      <c r="H52" s="36" t="s">
        <v>1201</v>
      </c>
      <c r="I52" s="64" t="s">
        <v>1202</v>
      </c>
      <c r="J52" s="51" t="s">
        <v>1195</v>
      </c>
      <c r="K52" s="51" t="s">
        <v>1196</v>
      </c>
      <c r="L52" s="43" t="s">
        <v>1176</v>
      </c>
      <c r="M52" s="38" t="s">
        <v>1177</v>
      </c>
      <c r="N52" s="49" t="s">
        <v>1197</v>
      </c>
      <c r="O52" s="43">
        <v>-84.754350000000002</v>
      </c>
      <c r="P52" s="43" t="s">
        <v>1198</v>
      </c>
      <c r="Q52" s="43" t="s">
        <v>1199</v>
      </c>
      <c r="R52" s="38" t="s">
        <v>127</v>
      </c>
      <c r="S52" s="67" t="s">
        <v>125</v>
      </c>
      <c r="T52" s="43" t="s">
        <v>146</v>
      </c>
      <c r="U52" s="68" t="s">
        <v>125</v>
      </c>
      <c r="V52" s="38" t="s">
        <v>1981</v>
      </c>
      <c r="W52" s="38" t="s">
        <v>20</v>
      </c>
      <c r="X52" s="38" t="s">
        <v>125</v>
      </c>
      <c r="Y52" s="44" t="s">
        <v>127</v>
      </c>
      <c r="Z52" s="141">
        <v>0</v>
      </c>
      <c r="AA52" s="141">
        <v>100</v>
      </c>
      <c r="AB52" s="142">
        <v>0</v>
      </c>
      <c r="AC52" s="141">
        <v>0</v>
      </c>
      <c r="AD52" s="141">
        <v>100</v>
      </c>
      <c r="AE52" s="141">
        <v>0</v>
      </c>
      <c r="AF52" s="141">
        <v>100</v>
      </c>
      <c r="AG52" s="143">
        <v>0</v>
      </c>
      <c r="AH52" s="42"/>
      <c r="AI52" s="42"/>
      <c r="AJ52" s="42"/>
      <c r="AK52" s="42"/>
      <c r="AL52" s="45"/>
      <c r="AM52" s="42"/>
      <c r="AN52" s="42"/>
      <c r="AO52" s="42"/>
      <c r="AP52" s="42"/>
      <c r="AQ52" s="42"/>
      <c r="AR52" s="45"/>
      <c r="AS52" s="45"/>
      <c r="AT52" s="45"/>
      <c r="AU52" s="45"/>
      <c r="AV52" s="45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5"/>
      <c r="BK52" s="45"/>
      <c r="BL52" s="45"/>
      <c r="BM52" s="42"/>
      <c r="BN52" s="45"/>
      <c r="BO52" s="42"/>
      <c r="BP52" s="42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5"/>
      <c r="DN52" s="45"/>
      <c r="DO52" s="45"/>
      <c r="DP52" s="46"/>
      <c r="DQ52" s="45"/>
      <c r="DR52" s="45"/>
      <c r="DS52" s="45"/>
      <c r="DT52" s="45"/>
      <c r="DU52" s="45"/>
      <c r="DV52" s="45"/>
      <c r="DW52" s="45"/>
      <c r="DX52" s="45"/>
      <c r="DY52" s="46"/>
      <c r="DZ52" s="45"/>
      <c r="EA52" s="46"/>
      <c r="EB52" s="45"/>
      <c r="EC52" s="46"/>
      <c r="ED52" s="45"/>
      <c r="EE52" s="46"/>
      <c r="EF52" s="46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</row>
    <row r="53" spans="1:149" x14ac:dyDescent="0.3">
      <c r="A53" s="82" t="s">
        <v>1203</v>
      </c>
      <c r="B53" s="83" t="s">
        <v>1204</v>
      </c>
      <c r="C53" s="84" t="s">
        <v>134</v>
      </c>
      <c r="D53" s="85">
        <v>22</v>
      </c>
      <c r="E53" s="119">
        <v>31674734</v>
      </c>
      <c r="F53" s="84" t="s">
        <v>1966</v>
      </c>
      <c r="G53" s="84" t="s">
        <v>1209</v>
      </c>
      <c r="H53" s="86" t="s">
        <v>1211</v>
      </c>
      <c r="I53" s="87" t="s">
        <v>1212</v>
      </c>
      <c r="J53" s="86" t="s">
        <v>1205</v>
      </c>
      <c r="K53" s="86" t="s">
        <v>1206</v>
      </c>
      <c r="L53" s="88" t="s">
        <v>876</v>
      </c>
      <c r="M53" s="84" t="s">
        <v>386</v>
      </c>
      <c r="N53" s="84" t="s">
        <v>1207</v>
      </c>
      <c r="O53" s="88">
        <v>843208.5</v>
      </c>
      <c r="P53" s="88" t="s">
        <v>1208</v>
      </c>
      <c r="Q53" s="88">
        <v>105.24</v>
      </c>
      <c r="R53" s="84" t="s">
        <v>127</v>
      </c>
      <c r="S53" s="89" t="s">
        <v>127</v>
      </c>
      <c r="T53" s="88" t="s">
        <v>146</v>
      </c>
      <c r="U53" s="90" t="s">
        <v>127</v>
      </c>
      <c r="V53" s="84" t="s">
        <v>1981</v>
      </c>
      <c r="W53" s="84" t="s">
        <v>809</v>
      </c>
      <c r="X53" s="84" t="s">
        <v>125</v>
      </c>
      <c r="Y53" s="91" t="s">
        <v>125</v>
      </c>
      <c r="Z53" s="144">
        <v>192</v>
      </c>
      <c r="AA53" s="144">
        <v>0</v>
      </c>
      <c r="AB53" s="145">
        <v>0</v>
      </c>
      <c r="AC53" s="144">
        <v>0</v>
      </c>
      <c r="AD53" s="144">
        <v>192</v>
      </c>
      <c r="AE53" s="144">
        <v>0</v>
      </c>
      <c r="AF53" s="144">
        <v>192</v>
      </c>
      <c r="AG53" s="146">
        <v>0</v>
      </c>
      <c r="AH53" s="42"/>
      <c r="AI53" s="42"/>
      <c r="AJ53" s="42"/>
      <c r="AK53" s="42"/>
      <c r="AL53" s="45"/>
      <c r="AM53" s="42"/>
      <c r="AN53" s="42"/>
      <c r="AO53" s="42"/>
      <c r="AP53" s="42"/>
      <c r="AQ53" s="42"/>
      <c r="AR53" s="45"/>
      <c r="AS53" s="45"/>
      <c r="AT53" s="45"/>
      <c r="AU53" s="45"/>
      <c r="AV53" s="45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5"/>
      <c r="BK53" s="45"/>
      <c r="BL53" s="45"/>
      <c r="BM53" s="42"/>
      <c r="BN53" s="45"/>
      <c r="BO53" s="42"/>
      <c r="BP53" s="42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5"/>
      <c r="DN53" s="45"/>
      <c r="DO53" s="45"/>
      <c r="DP53" s="46"/>
      <c r="DQ53" s="45"/>
      <c r="DR53" s="45"/>
      <c r="DS53" s="45"/>
      <c r="DT53" s="45"/>
      <c r="DU53" s="45"/>
      <c r="DV53" s="45"/>
      <c r="DW53" s="45"/>
      <c r="DX53" s="45"/>
      <c r="DY53" s="46"/>
      <c r="DZ53" s="45"/>
      <c r="EA53" s="46"/>
      <c r="EB53" s="45"/>
      <c r="EC53" s="46"/>
      <c r="ED53" s="45"/>
      <c r="EE53" s="46"/>
      <c r="EF53" s="46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</row>
    <row r="54" spans="1:149" x14ac:dyDescent="0.3">
      <c r="A54" s="30" t="s">
        <v>1213</v>
      </c>
      <c r="B54" s="122" t="s">
        <v>1214</v>
      </c>
      <c r="C54" s="123" t="s">
        <v>134</v>
      </c>
      <c r="D54" s="33">
        <v>49</v>
      </c>
      <c r="E54" s="124">
        <v>19500000</v>
      </c>
      <c r="F54" s="123" t="s">
        <v>1967</v>
      </c>
      <c r="G54" s="123" t="s">
        <v>1220</v>
      </c>
      <c r="H54" s="34" t="s">
        <v>1221</v>
      </c>
      <c r="I54" s="35" t="s">
        <v>1222</v>
      </c>
      <c r="J54" s="95" t="s">
        <v>1215</v>
      </c>
      <c r="K54" s="95" t="s">
        <v>329</v>
      </c>
      <c r="L54" s="125" t="s">
        <v>322</v>
      </c>
      <c r="M54" s="123" t="s">
        <v>323</v>
      </c>
      <c r="N54" s="94" t="s">
        <v>1216</v>
      </c>
      <c r="O54" s="125" t="s">
        <v>1217</v>
      </c>
      <c r="P54" s="125" t="s">
        <v>1218</v>
      </c>
      <c r="Q54" s="125" t="s">
        <v>1219</v>
      </c>
      <c r="R54" s="123" t="s">
        <v>127</v>
      </c>
      <c r="S54" s="126" t="s">
        <v>125</v>
      </c>
      <c r="T54" s="125" t="s">
        <v>146</v>
      </c>
      <c r="U54" s="40" t="s">
        <v>125</v>
      </c>
      <c r="V54" s="123" t="s">
        <v>1981</v>
      </c>
      <c r="W54" s="123" t="s">
        <v>809</v>
      </c>
      <c r="X54" s="123" t="s">
        <v>125</v>
      </c>
      <c r="Y54" s="41" t="s">
        <v>125</v>
      </c>
      <c r="Z54" s="132">
        <v>120</v>
      </c>
      <c r="AA54" s="132">
        <v>0</v>
      </c>
      <c r="AB54" s="133">
        <v>0</v>
      </c>
      <c r="AC54" s="132">
        <v>0</v>
      </c>
      <c r="AD54" s="132">
        <v>120</v>
      </c>
      <c r="AE54" s="132">
        <v>0</v>
      </c>
      <c r="AF54" s="132">
        <v>120</v>
      </c>
      <c r="AG54" s="134">
        <v>0</v>
      </c>
      <c r="AH54" s="42"/>
      <c r="AI54" s="42"/>
      <c r="AJ54" s="42"/>
      <c r="AK54" s="42"/>
      <c r="AL54" s="45"/>
      <c r="AM54" s="42"/>
      <c r="AN54" s="42"/>
      <c r="AO54" s="42"/>
      <c r="AP54" s="42"/>
      <c r="AQ54" s="42"/>
      <c r="AR54" s="45"/>
      <c r="AS54" s="45"/>
      <c r="AT54" s="45"/>
      <c r="AU54" s="45"/>
      <c r="AV54" s="45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5"/>
      <c r="BK54" s="45"/>
      <c r="BL54" s="45"/>
      <c r="BM54" s="42"/>
      <c r="BN54" s="45"/>
      <c r="BO54" s="42"/>
      <c r="BP54" s="42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5"/>
      <c r="DN54" s="45"/>
      <c r="DO54" s="45"/>
      <c r="DP54" s="46"/>
      <c r="DQ54" s="45"/>
      <c r="DR54" s="45"/>
      <c r="DS54" s="45"/>
      <c r="DT54" s="45"/>
      <c r="DU54" s="45"/>
      <c r="DV54" s="45"/>
      <c r="DW54" s="45"/>
      <c r="DX54" s="45"/>
      <c r="DY54" s="46"/>
      <c r="DZ54" s="45"/>
      <c r="EA54" s="46"/>
      <c r="EB54" s="45"/>
      <c r="EC54" s="46"/>
      <c r="ED54" s="45"/>
      <c r="EE54" s="46"/>
      <c r="EF54" s="46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</row>
    <row r="55" spans="1:149" x14ac:dyDescent="0.3">
      <c r="A55" s="96" t="s">
        <v>1224</v>
      </c>
      <c r="B55" s="97" t="s">
        <v>1225</v>
      </c>
      <c r="C55" s="54" t="s">
        <v>153</v>
      </c>
      <c r="D55" s="98">
        <v>45</v>
      </c>
      <c r="E55" s="120">
        <v>49500000</v>
      </c>
      <c r="F55" s="54" t="s">
        <v>1947</v>
      </c>
      <c r="G55" s="54" t="s">
        <v>1031</v>
      </c>
      <c r="H55" s="58" t="s">
        <v>1032</v>
      </c>
      <c r="I55" s="99" t="s">
        <v>1033</v>
      </c>
      <c r="J55" s="51" t="s">
        <v>1226</v>
      </c>
      <c r="K55" s="51" t="s">
        <v>462</v>
      </c>
      <c r="L55" s="53" t="s">
        <v>842</v>
      </c>
      <c r="M55" s="54" t="s">
        <v>386</v>
      </c>
      <c r="N55" s="49" t="s">
        <v>1227</v>
      </c>
      <c r="O55" s="53">
        <v>-84.37518</v>
      </c>
      <c r="P55" s="53">
        <v>33.771000000000001</v>
      </c>
      <c r="Q55" s="53" t="s">
        <v>1228</v>
      </c>
      <c r="R55" s="54" t="s">
        <v>127</v>
      </c>
      <c r="S55" s="55" t="s">
        <v>125</v>
      </c>
      <c r="T55" s="53" t="s">
        <v>126</v>
      </c>
      <c r="U55" s="56" t="s">
        <v>125</v>
      </c>
      <c r="V55" s="54" t="s">
        <v>1981</v>
      </c>
      <c r="W55" s="54" t="s">
        <v>20</v>
      </c>
      <c r="X55" s="54" t="s">
        <v>127</v>
      </c>
      <c r="Y55" s="57" t="s">
        <v>127</v>
      </c>
      <c r="Z55" s="135">
        <v>0</v>
      </c>
      <c r="AA55" s="135">
        <v>282</v>
      </c>
      <c r="AB55" s="136">
        <v>0</v>
      </c>
      <c r="AC55" s="135">
        <v>0</v>
      </c>
      <c r="AD55" s="135">
        <v>276</v>
      </c>
      <c r="AE55" s="135">
        <v>6</v>
      </c>
      <c r="AF55" s="135">
        <v>282</v>
      </c>
      <c r="AG55" s="137">
        <v>0</v>
      </c>
      <c r="AH55" s="42"/>
      <c r="AI55" s="42"/>
      <c r="AJ55" s="42"/>
      <c r="AK55" s="42"/>
      <c r="AL55" s="45"/>
      <c r="AM55" s="42"/>
      <c r="AN55" s="42"/>
      <c r="AO55" s="42"/>
      <c r="AP55" s="42"/>
      <c r="AQ55" s="42"/>
      <c r="AR55" s="45"/>
      <c r="AS55" s="45"/>
      <c r="AT55" s="45"/>
      <c r="AU55" s="45"/>
      <c r="AV55" s="45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5"/>
      <c r="BK55" s="45"/>
      <c r="BL55" s="45"/>
      <c r="BM55" s="42"/>
      <c r="BN55" s="45"/>
      <c r="BO55" s="42"/>
      <c r="BP55" s="42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5"/>
      <c r="DN55" s="45"/>
      <c r="DO55" s="45"/>
      <c r="DP55" s="46"/>
      <c r="DQ55" s="45"/>
      <c r="DR55" s="45"/>
      <c r="DS55" s="45"/>
      <c r="DT55" s="45"/>
      <c r="DU55" s="45"/>
      <c r="DV55" s="45"/>
      <c r="DW55" s="45"/>
      <c r="DX55" s="45"/>
      <c r="DY55" s="46"/>
      <c r="DZ55" s="45"/>
      <c r="EA55" s="46"/>
      <c r="EB55" s="45"/>
      <c r="EC55" s="46"/>
      <c r="ED55" s="45"/>
      <c r="EE55" s="46"/>
      <c r="EF55" s="46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</row>
    <row r="56" spans="1:149" x14ac:dyDescent="0.3">
      <c r="A56" s="47" t="s">
        <v>1229</v>
      </c>
      <c r="B56" s="48" t="s">
        <v>1230</v>
      </c>
      <c r="C56" s="49" t="s">
        <v>134</v>
      </c>
      <c r="D56" s="50">
        <v>41.5</v>
      </c>
      <c r="E56" s="116">
        <v>16700000</v>
      </c>
      <c r="F56" s="49" t="s">
        <v>1968</v>
      </c>
      <c r="G56" s="49" t="s">
        <v>1235</v>
      </c>
      <c r="H56" s="51" t="s">
        <v>1236</v>
      </c>
      <c r="I56" s="52" t="s">
        <v>1237</v>
      </c>
      <c r="J56" s="51" t="s">
        <v>152</v>
      </c>
      <c r="K56" s="51" t="s">
        <v>1231</v>
      </c>
      <c r="L56" s="59" t="s">
        <v>322</v>
      </c>
      <c r="M56" s="49" t="s">
        <v>323</v>
      </c>
      <c r="N56" s="49" t="s">
        <v>1232</v>
      </c>
      <c r="O56" s="59">
        <v>-83.598650000000006</v>
      </c>
      <c r="P56" s="59" t="s">
        <v>1233</v>
      </c>
      <c r="Q56" s="59" t="s">
        <v>1234</v>
      </c>
      <c r="R56" s="49" t="s">
        <v>127</v>
      </c>
      <c r="S56" s="65" t="s">
        <v>125</v>
      </c>
      <c r="T56" s="59" t="s">
        <v>126</v>
      </c>
      <c r="U56" s="66" t="s">
        <v>125</v>
      </c>
      <c r="V56" s="49" t="s">
        <v>1981</v>
      </c>
      <c r="W56" s="49" t="s">
        <v>809</v>
      </c>
      <c r="X56" s="49" t="s">
        <v>125</v>
      </c>
      <c r="Y56" s="60" t="s">
        <v>125</v>
      </c>
      <c r="Z56" s="138">
        <v>129</v>
      </c>
      <c r="AA56" s="138">
        <v>0</v>
      </c>
      <c r="AB56" s="139">
        <v>0</v>
      </c>
      <c r="AC56" s="138">
        <v>0</v>
      </c>
      <c r="AD56" s="138">
        <v>129</v>
      </c>
      <c r="AE56" s="138">
        <v>0</v>
      </c>
      <c r="AF56" s="138">
        <v>129</v>
      </c>
      <c r="AG56" s="140">
        <v>0</v>
      </c>
      <c r="AH56" s="42"/>
      <c r="AI56" s="42"/>
      <c r="AJ56" s="42"/>
      <c r="AK56" s="42"/>
      <c r="AL56" s="45"/>
      <c r="AM56" s="42"/>
      <c r="AN56" s="42"/>
      <c r="AO56" s="42"/>
      <c r="AP56" s="42"/>
      <c r="AQ56" s="42"/>
      <c r="AR56" s="45"/>
      <c r="AS56" s="45"/>
      <c r="AT56" s="45"/>
      <c r="AU56" s="45"/>
      <c r="AV56" s="45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5"/>
      <c r="BK56" s="45"/>
      <c r="BL56" s="45"/>
      <c r="BM56" s="42"/>
      <c r="BN56" s="45"/>
      <c r="BO56" s="42"/>
      <c r="BP56" s="42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5"/>
      <c r="DN56" s="45"/>
      <c r="DO56" s="45"/>
      <c r="DP56" s="46"/>
      <c r="DQ56" s="45"/>
      <c r="DR56" s="45"/>
      <c r="DS56" s="45"/>
      <c r="DT56" s="45"/>
      <c r="DU56" s="45"/>
      <c r="DV56" s="45"/>
      <c r="DW56" s="45"/>
      <c r="DX56" s="45"/>
      <c r="DY56" s="46"/>
      <c r="DZ56" s="45"/>
      <c r="EA56" s="46"/>
      <c r="EB56" s="45"/>
      <c r="EC56" s="46"/>
      <c r="ED56" s="45"/>
      <c r="EE56" s="46"/>
      <c r="EF56" s="46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</row>
    <row r="57" spans="1:149" x14ac:dyDescent="0.3">
      <c r="A57" s="61" t="s">
        <v>1238</v>
      </c>
      <c r="B57" s="62" t="s">
        <v>1239</v>
      </c>
      <c r="C57" s="38" t="s">
        <v>153</v>
      </c>
      <c r="D57" s="63">
        <v>42</v>
      </c>
      <c r="E57" s="117">
        <v>10500000</v>
      </c>
      <c r="F57" s="38" t="s">
        <v>1969</v>
      </c>
      <c r="G57" s="38" t="s">
        <v>1245</v>
      </c>
      <c r="H57" s="36" t="s">
        <v>1182</v>
      </c>
      <c r="I57" s="64" t="s">
        <v>1183</v>
      </c>
      <c r="J57" s="51" t="s">
        <v>1240</v>
      </c>
      <c r="K57" s="51" t="s">
        <v>1037</v>
      </c>
      <c r="L57" s="43" t="s">
        <v>1241</v>
      </c>
      <c r="M57" s="38" t="s">
        <v>525</v>
      </c>
      <c r="N57" s="49" t="s">
        <v>1242</v>
      </c>
      <c r="O57" s="43">
        <v>-84.983626999999998</v>
      </c>
      <c r="P57" s="43" t="s">
        <v>1243</v>
      </c>
      <c r="Q57" s="43" t="s">
        <v>1244</v>
      </c>
      <c r="R57" s="38" t="s">
        <v>127</v>
      </c>
      <c r="S57" s="67" t="s">
        <v>125</v>
      </c>
      <c r="T57" s="43" t="s">
        <v>146</v>
      </c>
      <c r="U57" s="68" t="s">
        <v>125</v>
      </c>
      <c r="V57" s="38" t="s">
        <v>38</v>
      </c>
      <c r="W57" s="38" t="s">
        <v>20</v>
      </c>
      <c r="X57" s="38" t="s">
        <v>125</v>
      </c>
      <c r="Y57" s="44" t="s">
        <v>127</v>
      </c>
      <c r="Z57" s="141">
        <v>0</v>
      </c>
      <c r="AA57" s="141">
        <v>100</v>
      </c>
      <c r="AB57" s="142">
        <v>0</v>
      </c>
      <c r="AC57" s="141">
        <v>0</v>
      </c>
      <c r="AD57" s="141">
        <v>100</v>
      </c>
      <c r="AE57" s="141">
        <v>0</v>
      </c>
      <c r="AF57" s="141">
        <v>100</v>
      </c>
      <c r="AG57" s="143">
        <v>1</v>
      </c>
      <c r="AH57" s="42"/>
      <c r="AI57" s="42"/>
      <c r="AJ57" s="42"/>
      <c r="AK57" s="42"/>
      <c r="AL57" s="45"/>
      <c r="AM57" s="42"/>
      <c r="AN57" s="42"/>
      <c r="AO57" s="42"/>
      <c r="AP57" s="42"/>
      <c r="AQ57" s="42"/>
      <c r="AR57" s="45"/>
      <c r="AS57" s="45"/>
      <c r="AT57" s="45"/>
      <c r="AU57" s="45"/>
      <c r="AV57" s="45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5"/>
      <c r="BK57" s="45"/>
      <c r="BL57" s="45"/>
      <c r="BM57" s="42"/>
      <c r="BN57" s="45"/>
      <c r="BO57" s="42"/>
      <c r="BP57" s="42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5"/>
      <c r="DN57" s="45"/>
      <c r="DO57" s="45"/>
      <c r="DP57" s="46"/>
      <c r="DQ57" s="45"/>
      <c r="DR57" s="45"/>
      <c r="DS57" s="45"/>
      <c r="DT57" s="45"/>
      <c r="DU57" s="45"/>
      <c r="DV57" s="45"/>
      <c r="DW57" s="45"/>
      <c r="DX57" s="45"/>
      <c r="DY57" s="46"/>
      <c r="DZ57" s="45"/>
      <c r="EA57" s="46"/>
      <c r="EB57" s="45"/>
      <c r="EC57" s="46"/>
      <c r="ED57" s="45"/>
      <c r="EE57" s="46"/>
      <c r="EF57" s="46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</row>
    <row r="58" spans="1:149" x14ac:dyDescent="0.3">
      <c r="A58" s="72" t="s">
        <v>1246</v>
      </c>
      <c r="B58" s="73" t="s">
        <v>560</v>
      </c>
      <c r="C58" s="74" t="s">
        <v>153</v>
      </c>
      <c r="D58" s="75">
        <v>43</v>
      </c>
      <c r="E58" s="118">
        <v>22000000</v>
      </c>
      <c r="F58" s="74" t="s">
        <v>1970</v>
      </c>
      <c r="G58" s="74" t="s">
        <v>568</v>
      </c>
      <c r="H58" s="76" t="s">
        <v>569</v>
      </c>
      <c r="I58" s="77" t="s">
        <v>1249</v>
      </c>
      <c r="J58" s="76" t="s">
        <v>1247</v>
      </c>
      <c r="K58" s="76" t="s">
        <v>160</v>
      </c>
      <c r="L58" s="78" t="s">
        <v>562</v>
      </c>
      <c r="M58" s="74" t="s">
        <v>563</v>
      </c>
      <c r="N58" s="74" t="s">
        <v>564</v>
      </c>
      <c r="O58" s="78">
        <v>-83.862568999999993</v>
      </c>
      <c r="P58" s="78" t="s">
        <v>1248</v>
      </c>
      <c r="Q58" s="78" t="s">
        <v>565</v>
      </c>
      <c r="R58" s="74" t="s">
        <v>127</v>
      </c>
      <c r="S58" s="100" t="s">
        <v>125</v>
      </c>
      <c r="T58" s="78" t="s">
        <v>566</v>
      </c>
      <c r="U58" s="101" t="s">
        <v>125</v>
      </c>
      <c r="V58" s="74" t="s">
        <v>1981</v>
      </c>
      <c r="W58" s="74" t="s">
        <v>20</v>
      </c>
      <c r="X58" s="74" t="s">
        <v>125</v>
      </c>
      <c r="Y58" s="79" t="s">
        <v>125</v>
      </c>
      <c r="Z58" s="147">
        <v>0</v>
      </c>
      <c r="AA58" s="147">
        <v>114</v>
      </c>
      <c r="AB58" s="148">
        <v>0</v>
      </c>
      <c r="AC58" s="147">
        <v>0</v>
      </c>
      <c r="AD58" s="147">
        <v>113</v>
      </c>
      <c r="AE58" s="147">
        <v>0</v>
      </c>
      <c r="AF58" s="147">
        <v>113</v>
      </c>
      <c r="AG58" s="149">
        <v>1</v>
      </c>
      <c r="AH58" s="42"/>
      <c r="AI58" s="42"/>
      <c r="AJ58" s="42"/>
      <c r="AK58" s="42"/>
      <c r="AL58" s="45"/>
      <c r="AM58" s="42"/>
      <c r="AN58" s="42"/>
      <c r="AO58" s="42"/>
      <c r="AP58" s="42"/>
      <c r="AQ58" s="42"/>
      <c r="AR58" s="45"/>
      <c r="AS58" s="45"/>
      <c r="AT58" s="45"/>
      <c r="AU58" s="45"/>
      <c r="AV58" s="45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5"/>
      <c r="BK58" s="45"/>
      <c r="BL58" s="45"/>
      <c r="BM58" s="42"/>
      <c r="BN58" s="45"/>
      <c r="BO58" s="42"/>
      <c r="BP58" s="42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5"/>
      <c r="DN58" s="45"/>
      <c r="DO58" s="45"/>
      <c r="DP58" s="46"/>
      <c r="DQ58" s="45"/>
      <c r="DR58" s="45"/>
      <c r="DS58" s="45"/>
      <c r="DT58" s="45"/>
      <c r="DU58" s="45"/>
      <c r="DV58" s="45"/>
      <c r="DW58" s="45"/>
      <c r="DX58" s="45"/>
      <c r="DY58" s="46"/>
      <c r="DZ58" s="45"/>
      <c r="EA58" s="46"/>
      <c r="EB58" s="45"/>
      <c r="EC58" s="46"/>
      <c r="ED58" s="45"/>
      <c r="EE58" s="46"/>
      <c r="EF58" s="46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</row>
    <row r="59" spans="1:149" x14ac:dyDescent="0.3">
      <c r="A59" s="30" t="s">
        <v>1252</v>
      </c>
      <c r="B59" s="122" t="s">
        <v>1253</v>
      </c>
      <c r="C59" s="123" t="s">
        <v>153</v>
      </c>
      <c r="D59" s="33">
        <v>39</v>
      </c>
      <c r="E59" s="124">
        <v>24755220</v>
      </c>
      <c r="F59" s="123" t="s">
        <v>1971</v>
      </c>
      <c r="G59" s="123" t="s">
        <v>1259</v>
      </c>
      <c r="H59" s="34" t="s">
        <v>1260</v>
      </c>
      <c r="I59" s="35" t="s">
        <v>1261</v>
      </c>
      <c r="J59" s="80" t="s">
        <v>1254</v>
      </c>
      <c r="K59" s="80" t="s">
        <v>1254</v>
      </c>
      <c r="L59" s="125" t="s">
        <v>1255</v>
      </c>
      <c r="M59" s="123" t="s">
        <v>343</v>
      </c>
      <c r="N59" s="81" t="s">
        <v>1256</v>
      </c>
      <c r="O59" s="125">
        <v>-84.246300000000005</v>
      </c>
      <c r="P59" s="125" t="s">
        <v>1257</v>
      </c>
      <c r="Q59" s="125" t="s">
        <v>1258</v>
      </c>
      <c r="R59" s="123" t="s">
        <v>127</v>
      </c>
      <c r="S59" s="126" t="s">
        <v>125</v>
      </c>
      <c r="T59" s="125" t="s">
        <v>146</v>
      </c>
      <c r="U59" s="40" t="s">
        <v>125</v>
      </c>
      <c r="V59" s="123" t="s">
        <v>38</v>
      </c>
      <c r="W59" s="123" t="s">
        <v>20</v>
      </c>
      <c r="X59" s="123" t="s">
        <v>125</v>
      </c>
      <c r="Y59" s="41" t="s">
        <v>125</v>
      </c>
      <c r="Z59" s="132">
        <v>0</v>
      </c>
      <c r="AA59" s="132">
        <v>168</v>
      </c>
      <c r="AB59" s="133">
        <v>0</v>
      </c>
      <c r="AC59" s="132">
        <v>0</v>
      </c>
      <c r="AD59" s="132">
        <v>168</v>
      </c>
      <c r="AE59" s="132">
        <v>0</v>
      </c>
      <c r="AF59" s="132">
        <v>168</v>
      </c>
      <c r="AG59" s="134">
        <v>0</v>
      </c>
      <c r="AH59" s="42"/>
      <c r="AI59" s="42"/>
      <c r="AJ59" s="42"/>
      <c r="AK59" s="42"/>
      <c r="AL59" s="45"/>
      <c r="AM59" s="42"/>
      <c r="AN59" s="42"/>
      <c r="AO59" s="42"/>
      <c r="AP59" s="42"/>
      <c r="AQ59" s="42"/>
      <c r="AR59" s="45"/>
      <c r="AS59" s="45"/>
      <c r="AT59" s="45"/>
      <c r="AU59" s="45"/>
      <c r="AV59" s="45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5"/>
      <c r="BK59" s="45"/>
      <c r="BL59" s="45"/>
      <c r="BM59" s="42"/>
      <c r="BN59" s="45"/>
      <c r="BO59" s="42"/>
      <c r="BP59" s="42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5"/>
      <c r="DN59" s="45"/>
      <c r="DO59" s="45"/>
      <c r="DP59" s="46"/>
      <c r="DQ59" s="45"/>
      <c r="DR59" s="45"/>
      <c r="DS59" s="45"/>
      <c r="DT59" s="45"/>
      <c r="DU59" s="45"/>
      <c r="DV59" s="45"/>
      <c r="DW59" s="45"/>
      <c r="DX59" s="45"/>
      <c r="DY59" s="46"/>
      <c r="DZ59" s="45"/>
      <c r="EA59" s="46"/>
      <c r="EB59" s="45"/>
      <c r="EC59" s="46"/>
      <c r="ED59" s="45"/>
      <c r="EE59" s="46"/>
      <c r="EF59" s="46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</row>
    <row r="60" spans="1:149" x14ac:dyDescent="0.3">
      <c r="A60" s="96" t="s">
        <v>1262</v>
      </c>
      <c r="B60" s="97" t="s">
        <v>1263</v>
      </c>
      <c r="C60" s="54" t="s">
        <v>153</v>
      </c>
      <c r="D60" s="98">
        <v>40</v>
      </c>
      <c r="E60" s="120">
        <v>27000000</v>
      </c>
      <c r="F60" s="54" t="s">
        <v>1947</v>
      </c>
      <c r="G60" s="54" t="s">
        <v>1267</v>
      </c>
      <c r="H60" s="58" t="s">
        <v>1268</v>
      </c>
      <c r="I60" s="99" t="s">
        <v>1269</v>
      </c>
      <c r="J60" s="51" t="s">
        <v>1264</v>
      </c>
      <c r="K60" s="51" t="s">
        <v>1264</v>
      </c>
      <c r="L60" s="53" t="s">
        <v>842</v>
      </c>
      <c r="M60" s="54" t="s">
        <v>386</v>
      </c>
      <c r="N60" s="49" t="s">
        <v>1265</v>
      </c>
      <c r="O60" s="53">
        <v>-84.403984818550597</v>
      </c>
      <c r="P60" s="53" t="s">
        <v>1266</v>
      </c>
      <c r="Q60" s="53">
        <v>44</v>
      </c>
      <c r="R60" s="54" t="s">
        <v>125</v>
      </c>
      <c r="S60" s="55" t="s">
        <v>127</v>
      </c>
      <c r="T60" s="53" t="s">
        <v>146</v>
      </c>
      <c r="U60" s="56" t="s">
        <v>125</v>
      </c>
      <c r="V60" s="54" t="s">
        <v>1981</v>
      </c>
      <c r="W60" s="54" t="s">
        <v>20</v>
      </c>
      <c r="X60" s="54" t="s">
        <v>125</v>
      </c>
      <c r="Y60" s="57" t="s">
        <v>125</v>
      </c>
      <c r="Z60" s="135">
        <v>0</v>
      </c>
      <c r="AA60" s="135">
        <v>201</v>
      </c>
      <c r="AB60" s="136">
        <v>0</v>
      </c>
      <c r="AC60" s="135">
        <v>0</v>
      </c>
      <c r="AD60" s="135">
        <v>201</v>
      </c>
      <c r="AE60" s="135">
        <v>0</v>
      </c>
      <c r="AF60" s="135">
        <v>201</v>
      </c>
      <c r="AG60" s="137">
        <v>0</v>
      </c>
      <c r="AH60" s="42"/>
      <c r="AI60" s="42"/>
      <c r="AJ60" s="42"/>
      <c r="AK60" s="42"/>
      <c r="AL60" s="45"/>
      <c r="AM60" s="42"/>
      <c r="AN60" s="42"/>
      <c r="AO60" s="42"/>
      <c r="AP60" s="42"/>
      <c r="AQ60" s="42"/>
      <c r="AR60" s="45"/>
      <c r="AS60" s="45"/>
      <c r="AT60" s="45"/>
      <c r="AU60" s="45"/>
      <c r="AV60" s="45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5"/>
      <c r="BK60" s="45"/>
      <c r="BL60" s="45"/>
      <c r="BM60" s="42"/>
      <c r="BN60" s="45"/>
      <c r="BO60" s="42"/>
      <c r="BP60" s="42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5"/>
      <c r="DN60" s="45"/>
      <c r="DO60" s="45"/>
      <c r="DP60" s="46"/>
      <c r="DQ60" s="45"/>
      <c r="DR60" s="45"/>
      <c r="DS60" s="45"/>
      <c r="DT60" s="45"/>
      <c r="DU60" s="45"/>
      <c r="DV60" s="45"/>
      <c r="DW60" s="45"/>
      <c r="DX60" s="45"/>
      <c r="DY60" s="46"/>
      <c r="DZ60" s="45"/>
      <c r="EA60" s="46"/>
      <c r="EB60" s="45"/>
      <c r="EC60" s="46"/>
      <c r="ED60" s="45"/>
      <c r="EE60" s="46"/>
      <c r="EF60" s="46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</row>
    <row r="61" spans="1:149" x14ac:dyDescent="0.3">
      <c r="A61" s="96" t="s">
        <v>1270</v>
      </c>
      <c r="B61" s="97" t="s">
        <v>1271</v>
      </c>
      <c r="C61" s="54" t="s">
        <v>134</v>
      </c>
      <c r="D61" s="98">
        <v>53</v>
      </c>
      <c r="E61" s="120">
        <v>27000000</v>
      </c>
      <c r="F61" s="54" t="s">
        <v>1972</v>
      </c>
      <c r="G61" s="54" t="s">
        <v>480</v>
      </c>
      <c r="H61" s="58" t="s">
        <v>481</v>
      </c>
      <c r="I61" s="99" t="s">
        <v>1277</v>
      </c>
      <c r="J61" s="51" t="s">
        <v>1272</v>
      </c>
      <c r="K61" s="51" t="s">
        <v>1272</v>
      </c>
      <c r="L61" s="59" t="s">
        <v>1273</v>
      </c>
      <c r="M61" s="49" t="s">
        <v>386</v>
      </c>
      <c r="N61" s="49" t="s">
        <v>1274</v>
      </c>
      <c r="O61" s="59">
        <v>-84.577749999999995</v>
      </c>
      <c r="P61" s="59" t="s">
        <v>1275</v>
      </c>
      <c r="Q61" s="59" t="s">
        <v>1276</v>
      </c>
      <c r="R61" s="49" t="s">
        <v>127</v>
      </c>
      <c r="S61" s="65" t="s">
        <v>125</v>
      </c>
      <c r="T61" s="59" t="s">
        <v>146</v>
      </c>
      <c r="U61" s="66" t="s">
        <v>125</v>
      </c>
      <c r="V61" s="49" t="s">
        <v>1981</v>
      </c>
      <c r="W61" s="54" t="s">
        <v>809</v>
      </c>
      <c r="X61" s="54" t="s">
        <v>125</v>
      </c>
      <c r="Y61" s="60" t="s">
        <v>125</v>
      </c>
      <c r="Z61" s="138">
        <v>200</v>
      </c>
      <c r="AA61" s="138">
        <v>0</v>
      </c>
      <c r="AB61" s="139">
        <v>0</v>
      </c>
      <c r="AC61" s="138">
        <v>0</v>
      </c>
      <c r="AD61" s="138">
        <v>200</v>
      </c>
      <c r="AE61" s="138">
        <v>0</v>
      </c>
      <c r="AF61" s="138">
        <v>200</v>
      </c>
      <c r="AG61" s="140">
        <v>0</v>
      </c>
      <c r="AH61" s="42"/>
      <c r="AI61" s="42"/>
      <c r="AJ61" s="42"/>
      <c r="AK61" s="42"/>
      <c r="AL61" s="45"/>
      <c r="AM61" s="42"/>
      <c r="AN61" s="42"/>
      <c r="AO61" s="42"/>
      <c r="AP61" s="42"/>
      <c r="AQ61" s="42"/>
      <c r="AR61" s="45"/>
      <c r="AS61" s="45"/>
      <c r="AT61" s="45"/>
      <c r="AU61" s="45"/>
      <c r="AV61" s="45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5"/>
      <c r="BK61" s="45"/>
      <c r="BL61" s="45"/>
      <c r="BM61" s="42"/>
      <c r="BN61" s="45"/>
      <c r="BO61" s="42"/>
      <c r="BP61" s="42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5"/>
      <c r="DN61" s="45"/>
      <c r="DO61" s="45"/>
      <c r="DP61" s="46"/>
      <c r="DQ61" s="45"/>
      <c r="DR61" s="45"/>
      <c r="DS61" s="45"/>
      <c r="DT61" s="45"/>
      <c r="DU61" s="45"/>
      <c r="DV61" s="45"/>
      <c r="DW61" s="45"/>
      <c r="DX61" s="45"/>
      <c r="DY61" s="46"/>
      <c r="DZ61" s="45"/>
      <c r="EA61" s="46"/>
      <c r="EB61" s="45"/>
      <c r="EC61" s="46"/>
      <c r="ED61" s="45"/>
      <c r="EE61" s="46"/>
      <c r="EF61" s="46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</row>
    <row r="62" spans="1:149" x14ac:dyDescent="0.3">
      <c r="A62" s="47" t="s">
        <v>1279</v>
      </c>
      <c r="B62" s="48" t="s">
        <v>1280</v>
      </c>
      <c r="C62" s="49" t="s">
        <v>153</v>
      </c>
      <c r="D62" s="50">
        <v>42</v>
      </c>
      <c r="E62" s="116">
        <v>32500000</v>
      </c>
      <c r="F62" s="49" t="s">
        <v>1973</v>
      </c>
      <c r="G62" s="49" t="s">
        <v>568</v>
      </c>
      <c r="H62" s="51" t="s">
        <v>569</v>
      </c>
      <c r="I62" s="52" t="s">
        <v>1249</v>
      </c>
      <c r="J62" s="51" t="s">
        <v>1281</v>
      </c>
      <c r="K62" s="51" t="s">
        <v>160</v>
      </c>
      <c r="L62" s="43" t="s">
        <v>1282</v>
      </c>
      <c r="M62" s="38" t="s">
        <v>476</v>
      </c>
      <c r="N62" s="49" t="s">
        <v>1283</v>
      </c>
      <c r="O62" s="43">
        <v>-83.982330000000005</v>
      </c>
      <c r="P62" s="43" t="s">
        <v>1284</v>
      </c>
      <c r="Q62" s="43" t="s">
        <v>1285</v>
      </c>
      <c r="R62" s="38" t="s">
        <v>127</v>
      </c>
      <c r="S62" s="67" t="s">
        <v>125</v>
      </c>
      <c r="T62" s="43" t="s">
        <v>566</v>
      </c>
      <c r="U62" s="68" t="s">
        <v>125</v>
      </c>
      <c r="V62" s="38" t="s">
        <v>1981</v>
      </c>
      <c r="W62" s="49" t="s">
        <v>20</v>
      </c>
      <c r="X62" s="49" t="s">
        <v>127</v>
      </c>
      <c r="Y62" s="44" t="s">
        <v>125</v>
      </c>
      <c r="Z62" s="141">
        <v>0</v>
      </c>
      <c r="AA62" s="141">
        <v>175</v>
      </c>
      <c r="AB62" s="142">
        <v>0</v>
      </c>
      <c r="AC62" s="141">
        <v>0</v>
      </c>
      <c r="AD62" s="141">
        <v>175</v>
      </c>
      <c r="AE62" s="141">
        <v>0</v>
      </c>
      <c r="AF62" s="141">
        <v>175</v>
      </c>
      <c r="AG62" s="143">
        <v>1</v>
      </c>
      <c r="AH62" s="42"/>
      <c r="AI62" s="42"/>
      <c r="AJ62" s="42"/>
      <c r="AK62" s="42"/>
      <c r="AL62" s="45"/>
      <c r="AM62" s="42"/>
      <c r="AN62" s="42"/>
      <c r="AO62" s="42"/>
      <c r="AP62" s="42"/>
      <c r="AQ62" s="42"/>
      <c r="AR62" s="45"/>
      <c r="AS62" s="45"/>
      <c r="AT62" s="45"/>
      <c r="AU62" s="45"/>
      <c r="AV62" s="45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5"/>
      <c r="BK62" s="45"/>
      <c r="BL62" s="45"/>
      <c r="BM62" s="42"/>
      <c r="BN62" s="45"/>
      <c r="BO62" s="42"/>
      <c r="BP62" s="42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5"/>
      <c r="DN62" s="45"/>
      <c r="DO62" s="45"/>
      <c r="DP62" s="46"/>
      <c r="DQ62" s="45"/>
      <c r="DR62" s="45"/>
      <c r="DS62" s="45"/>
      <c r="DT62" s="45"/>
      <c r="DU62" s="45"/>
      <c r="DV62" s="45"/>
      <c r="DW62" s="45"/>
      <c r="DX62" s="45"/>
      <c r="DY62" s="46"/>
      <c r="DZ62" s="45"/>
      <c r="EA62" s="46"/>
      <c r="EB62" s="45"/>
      <c r="EC62" s="46"/>
      <c r="ED62" s="45"/>
      <c r="EE62" s="46"/>
      <c r="EF62" s="46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</row>
    <row r="63" spans="1:149" x14ac:dyDescent="0.3">
      <c r="A63" s="82" t="s">
        <v>1286</v>
      </c>
      <c r="B63" s="83" t="s">
        <v>694</v>
      </c>
      <c r="C63" s="84" t="s">
        <v>153</v>
      </c>
      <c r="D63" s="85">
        <v>41</v>
      </c>
      <c r="E63" s="119">
        <v>45600000</v>
      </c>
      <c r="F63" s="84" t="s">
        <v>1974</v>
      </c>
      <c r="G63" s="84" t="s">
        <v>690</v>
      </c>
      <c r="H63" s="86" t="s">
        <v>691</v>
      </c>
      <c r="I63" s="87" t="s">
        <v>1288</v>
      </c>
      <c r="J63" s="86" t="s">
        <v>686</v>
      </c>
      <c r="K63" s="86" t="s">
        <v>686</v>
      </c>
      <c r="L63" s="88" t="s">
        <v>188</v>
      </c>
      <c r="M63" s="84" t="s">
        <v>189</v>
      </c>
      <c r="N63" s="92" t="s">
        <v>687</v>
      </c>
      <c r="O63" s="88">
        <v>-82.010509999999996</v>
      </c>
      <c r="P63" s="88">
        <v>33.476669999999999</v>
      </c>
      <c r="Q63" s="88" t="s">
        <v>1287</v>
      </c>
      <c r="R63" s="84" t="s">
        <v>125</v>
      </c>
      <c r="S63" s="89" t="s">
        <v>125</v>
      </c>
      <c r="T63" s="88" t="s">
        <v>191</v>
      </c>
      <c r="U63" s="90" t="s">
        <v>125</v>
      </c>
      <c r="V63" s="84" t="s">
        <v>1981</v>
      </c>
      <c r="W63" s="84" t="s">
        <v>20</v>
      </c>
      <c r="X63" s="84" t="s">
        <v>125</v>
      </c>
      <c r="Y63" s="91" t="s">
        <v>127</v>
      </c>
      <c r="Z63" s="144">
        <v>0</v>
      </c>
      <c r="AA63" s="144">
        <v>203</v>
      </c>
      <c r="AB63" s="145">
        <v>0</v>
      </c>
      <c r="AC63" s="144">
        <v>203</v>
      </c>
      <c r="AD63" s="144">
        <v>203</v>
      </c>
      <c r="AE63" s="144">
        <v>0</v>
      </c>
      <c r="AF63" s="144">
        <v>203</v>
      </c>
      <c r="AG63" s="146">
        <v>0</v>
      </c>
      <c r="AH63" s="42"/>
      <c r="AI63" s="42"/>
      <c r="AJ63" s="42"/>
      <c r="AK63" s="42"/>
      <c r="AL63" s="45"/>
      <c r="AM63" s="42"/>
      <c r="AN63" s="42"/>
      <c r="AO63" s="42"/>
      <c r="AP63" s="42"/>
      <c r="AQ63" s="42"/>
      <c r="AR63" s="45"/>
      <c r="AS63" s="45"/>
      <c r="AT63" s="45"/>
      <c r="AU63" s="45"/>
      <c r="AV63" s="45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5"/>
      <c r="BK63" s="45"/>
      <c r="BL63" s="45"/>
      <c r="BM63" s="42"/>
      <c r="BN63" s="45"/>
      <c r="BO63" s="42"/>
      <c r="BP63" s="42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5"/>
      <c r="DN63" s="45"/>
      <c r="DO63" s="45"/>
      <c r="DP63" s="46"/>
      <c r="DQ63" s="45"/>
      <c r="DR63" s="45"/>
      <c r="DS63" s="45"/>
      <c r="DT63" s="45"/>
      <c r="DU63" s="45"/>
      <c r="DV63" s="45"/>
      <c r="DW63" s="45"/>
      <c r="DX63" s="45"/>
      <c r="DY63" s="46"/>
      <c r="DZ63" s="45"/>
      <c r="EA63" s="46"/>
      <c r="EB63" s="45"/>
      <c r="EC63" s="46"/>
      <c r="ED63" s="45"/>
      <c r="EE63" s="46"/>
      <c r="EF63" s="46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</row>
    <row r="64" spans="1:149" x14ac:dyDescent="0.3">
      <c r="A64" s="105" t="s">
        <v>1289</v>
      </c>
      <c r="B64" s="106" t="s">
        <v>725</v>
      </c>
      <c r="C64" s="107" t="s">
        <v>153</v>
      </c>
      <c r="D64" s="108">
        <v>41</v>
      </c>
      <c r="E64" s="121">
        <v>30000000</v>
      </c>
      <c r="F64" s="107" t="s">
        <v>1974</v>
      </c>
      <c r="G64" s="107" t="s">
        <v>690</v>
      </c>
      <c r="H64" s="109" t="s">
        <v>691</v>
      </c>
      <c r="I64" s="110" t="s">
        <v>1288</v>
      </c>
      <c r="J64" s="109" t="s">
        <v>722</v>
      </c>
      <c r="K64" s="109" t="s">
        <v>722</v>
      </c>
      <c r="L64" s="111" t="s">
        <v>188</v>
      </c>
      <c r="M64" s="107" t="s">
        <v>189</v>
      </c>
      <c r="N64" s="107" t="s">
        <v>723</v>
      </c>
      <c r="O64" s="111">
        <v>-81.965090000000004</v>
      </c>
      <c r="P64" s="111">
        <v>33.474490000000003</v>
      </c>
      <c r="Q64" s="111" t="s">
        <v>724</v>
      </c>
      <c r="R64" s="107" t="s">
        <v>127</v>
      </c>
      <c r="S64" s="112" t="s">
        <v>125</v>
      </c>
      <c r="T64" s="111" t="s">
        <v>191</v>
      </c>
      <c r="U64" s="113" t="s">
        <v>125</v>
      </c>
      <c r="V64" s="107" t="s">
        <v>1981</v>
      </c>
      <c r="W64" s="107" t="s">
        <v>20</v>
      </c>
      <c r="X64" s="107" t="s">
        <v>125</v>
      </c>
      <c r="Y64" s="114" t="s">
        <v>127</v>
      </c>
      <c r="Z64" s="154">
        <v>0</v>
      </c>
      <c r="AA64" s="154">
        <v>135</v>
      </c>
      <c r="AB64" s="155">
        <v>0</v>
      </c>
      <c r="AC64" s="154">
        <v>135</v>
      </c>
      <c r="AD64" s="154">
        <v>135</v>
      </c>
      <c r="AE64" s="154">
        <v>0</v>
      </c>
      <c r="AF64" s="154">
        <v>136</v>
      </c>
      <c r="AG64" s="156">
        <v>1</v>
      </c>
      <c r="AH64" s="42"/>
      <c r="AI64" s="42"/>
      <c r="AJ64" s="42"/>
      <c r="AK64" s="42"/>
      <c r="AL64" s="45"/>
      <c r="AM64" s="42"/>
      <c r="AN64" s="42"/>
      <c r="AO64" s="42"/>
      <c r="AP64" s="42"/>
      <c r="AQ64" s="42"/>
      <c r="AR64" s="45"/>
      <c r="AS64" s="45"/>
      <c r="AT64" s="45"/>
      <c r="AU64" s="45"/>
      <c r="AV64" s="45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5"/>
      <c r="BK64" s="45"/>
      <c r="BL64" s="45"/>
      <c r="BM64" s="42"/>
      <c r="BN64" s="45"/>
      <c r="BO64" s="42"/>
      <c r="BP64" s="42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5"/>
      <c r="DN64" s="45"/>
      <c r="DO64" s="45"/>
      <c r="DP64" s="46"/>
      <c r="DQ64" s="45"/>
      <c r="DR64" s="45"/>
      <c r="DS64" s="45"/>
      <c r="DT64" s="45"/>
      <c r="DU64" s="45"/>
      <c r="DV64" s="45"/>
      <c r="DW64" s="45"/>
      <c r="DX64" s="45"/>
      <c r="DY64" s="46"/>
      <c r="DZ64" s="45"/>
      <c r="EA64" s="46"/>
      <c r="EB64" s="45"/>
      <c r="EC64" s="46"/>
      <c r="ED64" s="45"/>
      <c r="EE64" s="46"/>
      <c r="EF64" s="46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</row>
    <row r="65" spans="1:149" x14ac:dyDescent="0.3">
      <c r="A65" s="30" t="s">
        <v>1291</v>
      </c>
      <c r="B65" s="122" t="s">
        <v>1292</v>
      </c>
      <c r="C65" s="123" t="s">
        <v>134</v>
      </c>
      <c r="D65" s="33">
        <v>43</v>
      </c>
      <c r="E65" s="124">
        <v>20000000</v>
      </c>
      <c r="F65" s="123" t="s">
        <v>1975</v>
      </c>
      <c r="G65" s="123" t="s">
        <v>1298</v>
      </c>
      <c r="H65" s="34" t="s">
        <v>1299</v>
      </c>
      <c r="I65" s="35" t="s">
        <v>1300</v>
      </c>
      <c r="J65" s="36" t="s">
        <v>1293</v>
      </c>
      <c r="K65" s="36" t="s">
        <v>1294</v>
      </c>
      <c r="L65" s="125" t="s">
        <v>238</v>
      </c>
      <c r="M65" s="123" t="s">
        <v>239</v>
      </c>
      <c r="N65" s="38" t="s">
        <v>1295</v>
      </c>
      <c r="O65" s="125">
        <v>-84.292209</v>
      </c>
      <c r="P65" s="125" t="s">
        <v>1296</v>
      </c>
      <c r="Q65" s="125" t="s">
        <v>1297</v>
      </c>
      <c r="R65" s="123" t="s">
        <v>127</v>
      </c>
      <c r="S65" s="126" t="s">
        <v>125</v>
      </c>
      <c r="T65" s="125" t="s">
        <v>146</v>
      </c>
      <c r="U65" s="40" t="s">
        <v>125</v>
      </c>
      <c r="V65" s="123" t="s">
        <v>1981</v>
      </c>
      <c r="W65" s="123" t="s">
        <v>809</v>
      </c>
      <c r="X65" s="123" t="s">
        <v>125</v>
      </c>
      <c r="Y65" s="41" t="s">
        <v>125</v>
      </c>
      <c r="Z65" s="132">
        <v>150</v>
      </c>
      <c r="AA65" s="132">
        <v>0</v>
      </c>
      <c r="AB65" s="133">
        <v>0</v>
      </c>
      <c r="AC65" s="132">
        <v>0</v>
      </c>
      <c r="AD65" s="132">
        <v>150</v>
      </c>
      <c r="AE65" s="132">
        <v>0</v>
      </c>
      <c r="AF65" s="132">
        <v>150</v>
      </c>
      <c r="AG65" s="134">
        <v>0</v>
      </c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5"/>
      <c r="DN65" s="45"/>
      <c r="DO65" s="45"/>
      <c r="DP65" s="46"/>
      <c r="DQ65" s="45"/>
      <c r="DR65" s="45"/>
      <c r="DS65" s="45"/>
      <c r="DT65" s="45"/>
      <c r="DU65" s="45"/>
      <c r="DV65" s="45"/>
      <c r="DW65" s="45"/>
      <c r="DX65" s="45"/>
      <c r="DY65" s="46"/>
      <c r="DZ65" s="45"/>
      <c r="EA65" s="46"/>
      <c r="EB65" s="45"/>
      <c r="EC65" s="46"/>
      <c r="ED65" s="45"/>
      <c r="EE65" s="46"/>
      <c r="EF65" s="46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</row>
    <row r="66" spans="1:149" x14ac:dyDescent="0.3">
      <c r="A66" s="47" t="s">
        <v>1301</v>
      </c>
      <c r="B66" s="48" t="s">
        <v>1302</v>
      </c>
      <c r="C66" s="49" t="s">
        <v>134</v>
      </c>
      <c r="D66" s="50">
        <v>53</v>
      </c>
      <c r="E66" s="116">
        <v>20700000</v>
      </c>
      <c r="F66" s="49" t="s">
        <v>1944</v>
      </c>
      <c r="G66" s="49" t="s">
        <v>1309</v>
      </c>
      <c r="H66" s="51" t="s">
        <v>1310</v>
      </c>
      <c r="I66" s="52" t="s">
        <v>1311</v>
      </c>
      <c r="J66" s="51" t="s">
        <v>1303</v>
      </c>
      <c r="K66" s="51" t="s">
        <v>1304</v>
      </c>
      <c r="L66" s="53" t="s">
        <v>1305</v>
      </c>
      <c r="M66" s="54" t="s">
        <v>228</v>
      </c>
      <c r="N66" s="49" t="s">
        <v>1306</v>
      </c>
      <c r="O66" s="53">
        <v>-81.603104999999999</v>
      </c>
      <c r="P66" s="53" t="s">
        <v>1307</v>
      </c>
      <c r="Q66" s="53" t="s">
        <v>1308</v>
      </c>
      <c r="R66" s="54" t="s">
        <v>125</v>
      </c>
      <c r="S66" s="55" t="s">
        <v>127</v>
      </c>
      <c r="T66" s="53" t="s">
        <v>146</v>
      </c>
      <c r="U66" s="56" t="s">
        <v>125</v>
      </c>
      <c r="V66" s="54" t="s">
        <v>1981</v>
      </c>
      <c r="W66" s="49" t="s">
        <v>809</v>
      </c>
      <c r="X66" s="49" t="s">
        <v>125</v>
      </c>
      <c r="Y66" s="57" t="s">
        <v>125</v>
      </c>
      <c r="Z66" s="135">
        <v>160</v>
      </c>
      <c r="AA66" s="135">
        <v>0</v>
      </c>
      <c r="AB66" s="136">
        <v>0</v>
      </c>
      <c r="AC66" s="135">
        <v>0</v>
      </c>
      <c r="AD66" s="135">
        <v>160</v>
      </c>
      <c r="AE66" s="135">
        <v>0</v>
      </c>
      <c r="AF66" s="135">
        <v>160</v>
      </c>
      <c r="AG66" s="137">
        <v>0</v>
      </c>
      <c r="AH66" s="42"/>
      <c r="AI66" s="42"/>
      <c r="AJ66" s="42"/>
      <c r="AK66" s="42"/>
      <c r="AL66" s="45"/>
      <c r="AM66" s="42"/>
      <c r="AN66" s="42"/>
      <c r="AO66" s="42"/>
      <c r="AP66" s="42"/>
      <c r="AQ66" s="42"/>
      <c r="AR66" s="45"/>
      <c r="AS66" s="45"/>
      <c r="AT66" s="45"/>
      <c r="AU66" s="45"/>
      <c r="AV66" s="45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5"/>
      <c r="BK66" s="45"/>
      <c r="BL66" s="45"/>
      <c r="BM66" s="42"/>
      <c r="BN66" s="45"/>
      <c r="BO66" s="42"/>
      <c r="BP66" s="42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5"/>
      <c r="DN66" s="45"/>
      <c r="DO66" s="45"/>
      <c r="DP66" s="46"/>
      <c r="DQ66" s="45"/>
      <c r="DR66" s="45"/>
      <c r="DS66" s="45"/>
      <c r="DT66" s="45"/>
      <c r="DU66" s="45"/>
      <c r="DV66" s="45"/>
      <c r="DW66" s="45"/>
      <c r="DX66" s="45"/>
      <c r="DY66" s="46"/>
      <c r="DZ66" s="45"/>
      <c r="EA66" s="46"/>
      <c r="EB66" s="45"/>
      <c r="EC66" s="46"/>
      <c r="ED66" s="45"/>
      <c r="EE66" s="46"/>
      <c r="EF66" s="46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</row>
    <row r="67" spans="1:149" x14ac:dyDescent="0.3">
      <c r="A67" s="61" t="s">
        <v>1312</v>
      </c>
      <c r="B67" s="62" t="s">
        <v>1313</v>
      </c>
      <c r="C67" s="38" t="s">
        <v>134</v>
      </c>
      <c r="D67" s="63">
        <v>52</v>
      </c>
      <c r="E67" s="117">
        <v>20700000</v>
      </c>
      <c r="F67" s="38" t="s">
        <v>1944</v>
      </c>
      <c r="G67" s="38" t="s">
        <v>1309</v>
      </c>
      <c r="H67" s="36" t="s">
        <v>1310</v>
      </c>
      <c r="I67" s="64" t="s">
        <v>1311</v>
      </c>
      <c r="J67" s="51" t="s">
        <v>1314</v>
      </c>
      <c r="K67" s="51" t="s">
        <v>1315</v>
      </c>
      <c r="L67" s="59" t="s">
        <v>227</v>
      </c>
      <c r="M67" s="49" t="s">
        <v>228</v>
      </c>
      <c r="N67" s="49" t="s">
        <v>1316</v>
      </c>
      <c r="O67" s="59">
        <v>-81.645815999999996</v>
      </c>
      <c r="P67" s="59">
        <v>30813569</v>
      </c>
      <c r="Q67" s="59" t="s">
        <v>1317</v>
      </c>
      <c r="R67" s="49" t="s">
        <v>125</v>
      </c>
      <c r="S67" s="65" t="s">
        <v>127</v>
      </c>
      <c r="T67" s="59" t="s">
        <v>146</v>
      </c>
      <c r="U67" s="66" t="s">
        <v>125</v>
      </c>
      <c r="V67" s="49" t="s">
        <v>1981</v>
      </c>
      <c r="W67" s="38" t="s">
        <v>809</v>
      </c>
      <c r="X67" s="38" t="s">
        <v>125</v>
      </c>
      <c r="Y67" s="60" t="s">
        <v>125</v>
      </c>
      <c r="Z67" s="138">
        <v>160</v>
      </c>
      <c r="AA67" s="138">
        <v>0</v>
      </c>
      <c r="AB67" s="139">
        <v>0</v>
      </c>
      <c r="AC67" s="138">
        <v>0</v>
      </c>
      <c r="AD67" s="138">
        <v>160</v>
      </c>
      <c r="AE67" s="138">
        <v>0</v>
      </c>
      <c r="AF67" s="138">
        <v>160</v>
      </c>
      <c r="AG67" s="140">
        <v>0</v>
      </c>
      <c r="AH67" s="42"/>
      <c r="AI67" s="42"/>
      <c r="AJ67" s="42"/>
      <c r="AK67" s="42"/>
      <c r="AL67" s="45"/>
      <c r="AM67" s="42"/>
      <c r="AN67" s="42"/>
      <c r="AO67" s="42"/>
      <c r="AP67" s="42"/>
      <c r="AQ67" s="42"/>
      <c r="AR67" s="45"/>
      <c r="AS67" s="45"/>
      <c r="AT67" s="45"/>
      <c r="AU67" s="45"/>
      <c r="AV67" s="45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5"/>
      <c r="BK67" s="45"/>
      <c r="BL67" s="45"/>
      <c r="BM67" s="42"/>
      <c r="BN67" s="45"/>
      <c r="BO67" s="42"/>
      <c r="BP67" s="42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5"/>
      <c r="DN67" s="45"/>
      <c r="DO67" s="45"/>
      <c r="DP67" s="46"/>
      <c r="DQ67" s="45"/>
      <c r="DR67" s="45"/>
      <c r="DS67" s="45"/>
      <c r="DT67" s="45"/>
      <c r="DU67" s="45"/>
      <c r="DV67" s="45"/>
      <c r="DW67" s="45"/>
      <c r="DX67" s="45"/>
      <c r="DY67" s="46"/>
      <c r="DZ67" s="45"/>
      <c r="EA67" s="46"/>
      <c r="EB67" s="45"/>
      <c r="EC67" s="46"/>
      <c r="ED67" s="45"/>
      <c r="EE67" s="46"/>
      <c r="EF67" s="46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</row>
    <row r="68" spans="1:149" x14ac:dyDescent="0.3">
      <c r="A68" s="47" t="s">
        <v>1318</v>
      </c>
      <c r="B68" s="48" t="s">
        <v>1319</v>
      </c>
      <c r="C68" s="49" t="s">
        <v>134</v>
      </c>
      <c r="D68" s="50">
        <v>56</v>
      </c>
      <c r="E68" s="116">
        <v>18702956</v>
      </c>
      <c r="F68" s="49" t="s">
        <v>1947</v>
      </c>
      <c r="G68" s="49" t="s">
        <v>1324</v>
      </c>
      <c r="H68" s="51" t="s">
        <v>1325</v>
      </c>
      <c r="I68" s="52" t="s">
        <v>1326</v>
      </c>
      <c r="J68" s="51" t="s">
        <v>1320</v>
      </c>
      <c r="K68" s="51" t="s">
        <v>1320</v>
      </c>
      <c r="L68" s="43" t="s">
        <v>842</v>
      </c>
      <c r="M68" s="38" t="s">
        <v>386</v>
      </c>
      <c r="N68" s="49" t="s">
        <v>1321</v>
      </c>
      <c r="O68" s="43">
        <v>-84.383004</v>
      </c>
      <c r="P68" s="43" t="s">
        <v>1322</v>
      </c>
      <c r="Q68" s="43" t="s">
        <v>1323</v>
      </c>
      <c r="R68" s="38" t="s">
        <v>127</v>
      </c>
      <c r="S68" s="67" t="s">
        <v>125</v>
      </c>
      <c r="T68" s="43" t="s">
        <v>146</v>
      </c>
      <c r="U68" s="68" t="s">
        <v>127</v>
      </c>
      <c r="V68" s="123" t="s">
        <v>1981</v>
      </c>
      <c r="W68" s="49" t="s">
        <v>809</v>
      </c>
      <c r="X68" s="49" t="s">
        <v>125</v>
      </c>
      <c r="Y68" s="44" t="s">
        <v>125</v>
      </c>
      <c r="Z68" s="141">
        <v>106</v>
      </c>
      <c r="AA68" s="141">
        <v>0</v>
      </c>
      <c r="AB68" s="142">
        <v>0</v>
      </c>
      <c r="AC68" s="141">
        <v>0</v>
      </c>
      <c r="AD68" s="141">
        <v>90</v>
      </c>
      <c r="AE68" s="141">
        <v>16</v>
      </c>
      <c r="AF68" s="141">
        <v>106</v>
      </c>
      <c r="AG68" s="143">
        <v>0</v>
      </c>
      <c r="AH68" s="69"/>
      <c r="AI68" s="69"/>
      <c r="AJ68" s="69"/>
      <c r="AK68" s="69"/>
      <c r="AL68" s="70"/>
      <c r="AM68" s="69"/>
      <c r="AN68" s="69"/>
      <c r="AO68" s="69"/>
      <c r="AP68" s="69"/>
      <c r="AQ68" s="69"/>
      <c r="AR68" s="70"/>
      <c r="AS68" s="70"/>
      <c r="AT68" s="70"/>
      <c r="AU68" s="70"/>
      <c r="AV68" s="70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70"/>
      <c r="BK68" s="70"/>
      <c r="BL68" s="70"/>
      <c r="BM68" s="69"/>
      <c r="BN68" s="70"/>
      <c r="BO68" s="69"/>
      <c r="BP68" s="69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0"/>
      <c r="DN68" s="70"/>
      <c r="DO68" s="70"/>
      <c r="DP68" s="71"/>
      <c r="DQ68" s="70"/>
      <c r="DR68" s="70"/>
      <c r="DS68" s="70"/>
      <c r="DT68" s="70"/>
      <c r="DU68" s="70"/>
      <c r="DV68" s="70"/>
      <c r="DW68" s="70"/>
      <c r="DX68" s="70"/>
      <c r="DY68" s="71"/>
      <c r="DZ68" s="70"/>
      <c r="EA68" s="71"/>
      <c r="EB68" s="70"/>
      <c r="EC68" s="71"/>
      <c r="ED68" s="70"/>
      <c r="EE68" s="71"/>
      <c r="EF68" s="71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</row>
    <row r="69" spans="1:149" x14ac:dyDescent="0.3">
      <c r="A69" s="72" t="s">
        <v>1327</v>
      </c>
      <c r="B69" s="73" t="s">
        <v>1328</v>
      </c>
      <c r="C69" s="74" t="s">
        <v>153</v>
      </c>
      <c r="D69" s="75">
        <v>36</v>
      </c>
      <c r="E69" s="118">
        <v>34000000</v>
      </c>
      <c r="F69" s="74" t="s">
        <v>1976</v>
      </c>
      <c r="G69" s="74" t="s">
        <v>1331</v>
      </c>
      <c r="H69" s="76" t="s">
        <v>1332</v>
      </c>
      <c r="I69" s="77" t="s">
        <v>1333</v>
      </c>
      <c r="J69" s="76" t="s">
        <v>1329</v>
      </c>
      <c r="K69" s="76" t="s">
        <v>1329</v>
      </c>
      <c r="L69" s="43" t="s">
        <v>1282</v>
      </c>
      <c r="M69" s="38" t="s">
        <v>476</v>
      </c>
      <c r="N69" s="38">
        <v>30043</v>
      </c>
      <c r="O69" s="43">
        <v>-84.081649999999996</v>
      </c>
      <c r="P69" s="43">
        <v>33.964390000000002</v>
      </c>
      <c r="Q69" s="43" t="s">
        <v>1330</v>
      </c>
      <c r="R69" s="38" t="s">
        <v>125</v>
      </c>
      <c r="S69" s="67" t="s">
        <v>125</v>
      </c>
      <c r="T69" s="43" t="s">
        <v>146</v>
      </c>
      <c r="U69" s="68" t="s">
        <v>125</v>
      </c>
      <c r="V69" s="38" t="s">
        <v>1981</v>
      </c>
      <c r="W69" s="74" t="s">
        <v>20</v>
      </c>
      <c r="X69" s="74" t="s">
        <v>125</v>
      </c>
      <c r="Y69" s="44" t="s">
        <v>127</v>
      </c>
      <c r="Z69" s="141">
        <v>0</v>
      </c>
      <c r="AA69" s="141">
        <v>292</v>
      </c>
      <c r="AB69" s="142">
        <v>0</v>
      </c>
      <c r="AC69" s="141">
        <v>0</v>
      </c>
      <c r="AD69" s="141">
        <v>290</v>
      </c>
      <c r="AE69" s="141">
        <v>0</v>
      </c>
      <c r="AF69" s="141">
        <v>290</v>
      </c>
      <c r="AG69" s="143">
        <v>2</v>
      </c>
      <c r="AH69" s="42"/>
      <c r="AI69" s="42"/>
      <c r="AJ69" s="42"/>
      <c r="AK69" s="42"/>
      <c r="AL69" s="45"/>
      <c r="AM69" s="42"/>
      <c r="AN69" s="42"/>
      <c r="AO69" s="42"/>
      <c r="AP69" s="42"/>
      <c r="AQ69" s="42"/>
      <c r="AR69" s="45"/>
      <c r="AS69" s="45"/>
      <c r="AT69" s="45"/>
      <c r="AU69" s="45"/>
      <c r="AV69" s="45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5"/>
      <c r="BK69" s="45"/>
      <c r="BL69" s="45"/>
      <c r="BM69" s="42"/>
      <c r="BN69" s="45"/>
      <c r="BO69" s="42"/>
      <c r="BP69" s="42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5"/>
      <c r="DN69" s="45"/>
      <c r="DO69" s="45"/>
      <c r="DP69" s="46"/>
      <c r="DQ69" s="45"/>
      <c r="DR69" s="45"/>
      <c r="DS69" s="45"/>
      <c r="DT69" s="45"/>
      <c r="DU69" s="45"/>
      <c r="DV69" s="45"/>
      <c r="DW69" s="45"/>
      <c r="DX69" s="45"/>
      <c r="DY69" s="46"/>
      <c r="DZ69" s="45"/>
      <c r="EA69" s="46"/>
      <c r="EB69" s="45"/>
      <c r="EC69" s="46"/>
      <c r="ED69" s="45"/>
      <c r="EE69" s="46"/>
      <c r="EF69" s="46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</row>
    <row r="70" spans="1:149" x14ac:dyDescent="0.3">
      <c r="A70" s="30" t="s">
        <v>1334</v>
      </c>
      <c r="B70" s="122" t="s">
        <v>1335</v>
      </c>
      <c r="C70" s="123" t="s">
        <v>134</v>
      </c>
      <c r="D70" s="33">
        <v>51.5</v>
      </c>
      <c r="E70" s="124">
        <v>25000000</v>
      </c>
      <c r="F70" s="123" t="s">
        <v>1947</v>
      </c>
      <c r="G70" s="123" t="s">
        <v>713</v>
      </c>
      <c r="H70" s="34" t="s">
        <v>715</v>
      </c>
      <c r="I70" s="35" t="s">
        <v>1340</v>
      </c>
      <c r="J70" s="80" t="s">
        <v>1336</v>
      </c>
      <c r="K70" s="80" t="s">
        <v>1336</v>
      </c>
      <c r="L70" s="125" t="s">
        <v>842</v>
      </c>
      <c r="M70" s="123" t="s">
        <v>386</v>
      </c>
      <c r="N70" s="49" t="s">
        <v>1337</v>
      </c>
      <c r="O70" s="125">
        <v>-84.478607999999994</v>
      </c>
      <c r="P70" s="125" t="s">
        <v>1338</v>
      </c>
      <c r="Q70" s="125" t="s">
        <v>1339</v>
      </c>
      <c r="R70" s="123" t="s">
        <v>127</v>
      </c>
      <c r="S70" s="126" t="s">
        <v>125</v>
      </c>
      <c r="T70" s="125" t="s">
        <v>146</v>
      </c>
      <c r="U70" s="40" t="s">
        <v>125</v>
      </c>
      <c r="V70" s="123" t="s">
        <v>38</v>
      </c>
      <c r="W70" s="123" t="s">
        <v>809</v>
      </c>
      <c r="X70" s="123" t="s">
        <v>125</v>
      </c>
      <c r="Y70" s="41" t="s">
        <v>125</v>
      </c>
      <c r="Z70" s="132">
        <v>112</v>
      </c>
      <c r="AA70" s="132">
        <v>0</v>
      </c>
      <c r="AB70" s="133">
        <v>0</v>
      </c>
      <c r="AC70" s="132">
        <v>0</v>
      </c>
      <c r="AD70" s="132">
        <v>106</v>
      </c>
      <c r="AE70" s="132">
        <v>5</v>
      </c>
      <c r="AF70" s="132">
        <v>111</v>
      </c>
      <c r="AG70" s="134">
        <v>1</v>
      </c>
      <c r="AH70" s="42"/>
      <c r="AI70" s="42"/>
      <c r="AJ70" s="42"/>
      <c r="AK70" s="42"/>
      <c r="AL70" s="45"/>
      <c r="AM70" s="42"/>
      <c r="AN70" s="42"/>
      <c r="AO70" s="42"/>
      <c r="AP70" s="42"/>
      <c r="AQ70" s="42"/>
      <c r="AR70" s="45"/>
      <c r="AS70" s="45"/>
      <c r="AT70" s="45"/>
      <c r="AU70" s="45"/>
      <c r="AV70" s="45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5"/>
      <c r="BK70" s="45"/>
      <c r="BL70" s="45"/>
      <c r="BM70" s="42"/>
      <c r="BN70" s="45"/>
      <c r="BO70" s="42"/>
      <c r="BP70" s="42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5"/>
      <c r="DN70" s="45"/>
      <c r="DO70" s="45"/>
      <c r="DP70" s="46"/>
      <c r="DQ70" s="45"/>
      <c r="DR70" s="45"/>
      <c r="DS70" s="45"/>
      <c r="DT70" s="45"/>
      <c r="DU70" s="45"/>
      <c r="DV70" s="45"/>
      <c r="DW70" s="45"/>
      <c r="DX70" s="45"/>
      <c r="DY70" s="46"/>
      <c r="DZ70" s="45"/>
      <c r="EA70" s="46"/>
      <c r="EB70" s="45"/>
      <c r="EC70" s="46"/>
      <c r="ED70" s="45"/>
      <c r="EE70" s="46"/>
      <c r="EF70" s="46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</row>
    <row r="71" spans="1:149" x14ac:dyDescent="0.3">
      <c r="A71" s="47" t="s">
        <v>1341</v>
      </c>
      <c r="B71" s="48" t="s">
        <v>1342</v>
      </c>
      <c r="C71" s="49" t="s">
        <v>153</v>
      </c>
      <c r="D71" s="50">
        <v>38</v>
      </c>
      <c r="E71" s="116">
        <v>12800000</v>
      </c>
      <c r="F71" s="49" t="s">
        <v>1963</v>
      </c>
      <c r="G71" s="49" t="s">
        <v>1348</v>
      </c>
      <c r="H71" s="51" t="s">
        <v>1349</v>
      </c>
      <c r="I71" s="52" t="s">
        <v>1350</v>
      </c>
      <c r="J71" s="51" t="s">
        <v>1343</v>
      </c>
      <c r="K71" s="51" t="s">
        <v>1343</v>
      </c>
      <c r="L71" s="53" t="s">
        <v>1344</v>
      </c>
      <c r="M71" s="54" t="s">
        <v>143</v>
      </c>
      <c r="N71" s="49" t="s">
        <v>1345</v>
      </c>
      <c r="O71" s="53">
        <v>-81.161100000000005</v>
      </c>
      <c r="P71" s="53" t="s">
        <v>1346</v>
      </c>
      <c r="Q71" s="53" t="s">
        <v>1347</v>
      </c>
      <c r="R71" s="54" t="s">
        <v>125</v>
      </c>
      <c r="S71" s="55" t="s">
        <v>125</v>
      </c>
      <c r="T71" s="53" t="s">
        <v>146</v>
      </c>
      <c r="U71" s="56" t="s">
        <v>125</v>
      </c>
      <c r="V71" s="54" t="s">
        <v>1981</v>
      </c>
      <c r="W71" s="49" t="s">
        <v>21</v>
      </c>
      <c r="X71" s="49" t="s">
        <v>125</v>
      </c>
      <c r="Y71" s="57" t="s">
        <v>127</v>
      </c>
      <c r="Z71" s="135">
        <v>0</v>
      </c>
      <c r="AA71" s="135">
        <v>94</v>
      </c>
      <c r="AB71" s="136">
        <v>94</v>
      </c>
      <c r="AC71" s="135">
        <v>0</v>
      </c>
      <c r="AD71" s="135">
        <v>94</v>
      </c>
      <c r="AE71" s="135">
        <v>0</v>
      </c>
      <c r="AF71" s="135">
        <v>94</v>
      </c>
      <c r="AG71" s="137">
        <v>0</v>
      </c>
      <c r="AH71" s="42"/>
      <c r="AI71" s="42"/>
      <c r="AJ71" s="42"/>
      <c r="AK71" s="42"/>
      <c r="AL71" s="45"/>
      <c r="AM71" s="42"/>
      <c r="AN71" s="42"/>
      <c r="AO71" s="42"/>
      <c r="AP71" s="42"/>
      <c r="AQ71" s="42"/>
      <c r="AR71" s="45"/>
      <c r="AS71" s="45"/>
      <c r="AT71" s="45"/>
      <c r="AU71" s="45"/>
      <c r="AV71" s="45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5"/>
      <c r="BK71" s="45"/>
      <c r="BL71" s="45"/>
      <c r="BM71" s="42"/>
      <c r="BN71" s="45"/>
      <c r="BO71" s="42"/>
      <c r="BP71" s="42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5"/>
      <c r="DN71" s="45"/>
      <c r="DO71" s="45"/>
      <c r="DP71" s="46"/>
      <c r="DQ71" s="45"/>
      <c r="DR71" s="45"/>
      <c r="DS71" s="45"/>
      <c r="DT71" s="45"/>
      <c r="DU71" s="45"/>
      <c r="DV71" s="45"/>
      <c r="DW71" s="45"/>
      <c r="DX71" s="45"/>
      <c r="DY71" s="46"/>
      <c r="DZ71" s="45"/>
      <c r="EA71" s="46"/>
      <c r="EB71" s="45"/>
      <c r="EC71" s="46"/>
      <c r="ED71" s="45"/>
      <c r="EE71" s="46"/>
      <c r="EF71" s="46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</row>
    <row r="72" spans="1:149" x14ac:dyDescent="0.3">
      <c r="A72" s="61" t="s">
        <v>1351</v>
      </c>
      <c r="B72" s="62" t="s">
        <v>1352</v>
      </c>
      <c r="C72" s="38" t="s">
        <v>134</v>
      </c>
      <c r="D72" s="63">
        <v>56</v>
      </c>
      <c r="E72" s="117">
        <v>29600000</v>
      </c>
      <c r="F72" s="38" t="s">
        <v>1947</v>
      </c>
      <c r="G72" s="38" t="s">
        <v>1358</v>
      </c>
      <c r="H72" s="36" t="s">
        <v>1359</v>
      </c>
      <c r="I72" s="64" t="s">
        <v>1360</v>
      </c>
      <c r="J72" s="52" t="s">
        <v>1353</v>
      </c>
      <c r="K72" s="52" t="s">
        <v>1354</v>
      </c>
      <c r="L72" s="59" t="s">
        <v>842</v>
      </c>
      <c r="M72" s="49" t="s">
        <v>386</v>
      </c>
      <c r="N72" s="49" t="s">
        <v>1355</v>
      </c>
      <c r="O72" s="59">
        <v>-84.372403199999994</v>
      </c>
      <c r="P72" s="59" t="s">
        <v>1356</v>
      </c>
      <c r="Q72" s="59" t="s">
        <v>1357</v>
      </c>
      <c r="R72" s="49" t="s">
        <v>125</v>
      </c>
      <c r="S72" s="65" t="s">
        <v>127</v>
      </c>
      <c r="T72" s="59" t="s">
        <v>146</v>
      </c>
      <c r="U72" s="66" t="s">
        <v>125</v>
      </c>
      <c r="V72" s="49" t="s">
        <v>1981</v>
      </c>
      <c r="W72" s="38" t="s">
        <v>809</v>
      </c>
      <c r="X72" s="38" t="s">
        <v>125</v>
      </c>
      <c r="Y72" s="60" t="s">
        <v>125</v>
      </c>
      <c r="Z72" s="138">
        <v>159</v>
      </c>
      <c r="AA72" s="138">
        <v>0</v>
      </c>
      <c r="AB72" s="139">
        <v>0</v>
      </c>
      <c r="AC72" s="138">
        <v>0</v>
      </c>
      <c r="AD72" s="138">
        <v>159</v>
      </c>
      <c r="AE72" s="138">
        <v>0</v>
      </c>
      <c r="AF72" s="138">
        <v>159</v>
      </c>
      <c r="AG72" s="140">
        <v>0</v>
      </c>
      <c r="AH72" s="42"/>
      <c r="AI72" s="42"/>
      <c r="AJ72" s="42"/>
      <c r="AK72" s="42"/>
      <c r="AL72" s="45"/>
      <c r="AM72" s="42"/>
      <c r="AN72" s="42"/>
      <c r="AO72" s="42"/>
      <c r="AP72" s="42"/>
      <c r="AQ72" s="42"/>
      <c r="AR72" s="45"/>
      <c r="AS72" s="45"/>
      <c r="AT72" s="45"/>
      <c r="AU72" s="45"/>
      <c r="AV72" s="45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5"/>
      <c r="BK72" s="45"/>
      <c r="BL72" s="45"/>
      <c r="BM72" s="42"/>
      <c r="BN72" s="45"/>
      <c r="BO72" s="42"/>
      <c r="BP72" s="42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5"/>
      <c r="DN72" s="45"/>
      <c r="DO72" s="45"/>
      <c r="DP72" s="46"/>
      <c r="DQ72" s="45"/>
      <c r="DR72" s="45"/>
      <c r="DS72" s="45"/>
      <c r="DT72" s="45"/>
      <c r="DU72" s="45"/>
      <c r="DV72" s="45"/>
      <c r="DW72" s="45"/>
      <c r="DX72" s="45"/>
      <c r="DY72" s="46"/>
      <c r="DZ72" s="45"/>
      <c r="EA72" s="46"/>
      <c r="EB72" s="45"/>
      <c r="EC72" s="46"/>
      <c r="ED72" s="45"/>
      <c r="EE72" s="46"/>
      <c r="EF72" s="46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</row>
    <row r="73" spans="1:149" x14ac:dyDescent="0.3">
      <c r="A73" s="47" t="s">
        <v>1361</v>
      </c>
      <c r="B73" s="48" t="s">
        <v>1362</v>
      </c>
      <c r="C73" s="49" t="s">
        <v>153</v>
      </c>
      <c r="D73" s="50">
        <v>32</v>
      </c>
      <c r="E73" s="116">
        <v>26900000</v>
      </c>
      <c r="F73" s="49" t="s">
        <v>1977</v>
      </c>
      <c r="G73" s="49" t="s">
        <v>1331</v>
      </c>
      <c r="H73" s="51" t="s">
        <v>1332</v>
      </c>
      <c r="I73" s="52" t="s">
        <v>1333</v>
      </c>
      <c r="J73" s="51" t="s">
        <v>1363</v>
      </c>
      <c r="K73" s="51" t="s">
        <v>1363</v>
      </c>
      <c r="L73" s="43" t="s">
        <v>1364</v>
      </c>
      <c r="M73" s="38" t="s">
        <v>464</v>
      </c>
      <c r="N73" s="38" t="s">
        <v>1365</v>
      </c>
      <c r="O73" s="43">
        <v>-85.051640000000006</v>
      </c>
      <c r="P73" s="43">
        <v>33.580480000000001</v>
      </c>
      <c r="Q73" s="43" t="s">
        <v>1366</v>
      </c>
      <c r="R73" s="38" t="s">
        <v>125</v>
      </c>
      <c r="S73" s="67" t="s">
        <v>125</v>
      </c>
      <c r="T73" s="43" t="s">
        <v>146</v>
      </c>
      <c r="U73" s="68" t="s">
        <v>125</v>
      </c>
      <c r="V73" s="38" t="s">
        <v>1981</v>
      </c>
      <c r="W73" s="49" t="s">
        <v>20</v>
      </c>
      <c r="X73" s="49" t="s">
        <v>125</v>
      </c>
      <c r="Y73" s="44" t="s">
        <v>127</v>
      </c>
      <c r="Z73" s="141">
        <v>0</v>
      </c>
      <c r="AA73" s="141">
        <v>216</v>
      </c>
      <c r="AB73" s="142">
        <v>0</v>
      </c>
      <c r="AC73" s="141">
        <v>0</v>
      </c>
      <c r="AD73" s="141">
        <v>195</v>
      </c>
      <c r="AE73" s="141">
        <v>21</v>
      </c>
      <c r="AF73" s="141">
        <v>216</v>
      </c>
      <c r="AG73" s="143">
        <v>2</v>
      </c>
      <c r="AH73" s="42"/>
      <c r="AI73" s="42"/>
      <c r="AJ73" s="42"/>
      <c r="AK73" s="42"/>
      <c r="AL73" s="45"/>
      <c r="AM73" s="42"/>
      <c r="AN73" s="42"/>
      <c r="AO73" s="42"/>
      <c r="AP73" s="42"/>
      <c r="AQ73" s="42"/>
      <c r="AR73" s="45"/>
      <c r="AS73" s="45"/>
      <c r="AT73" s="45"/>
      <c r="AU73" s="45"/>
      <c r="AV73" s="45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5"/>
      <c r="BK73" s="45"/>
      <c r="BL73" s="45"/>
      <c r="BM73" s="42"/>
      <c r="BN73" s="45"/>
      <c r="BO73" s="42"/>
      <c r="BP73" s="42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5"/>
      <c r="DN73" s="45"/>
      <c r="DO73" s="45"/>
      <c r="DP73" s="46"/>
      <c r="DQ73" s="45"/>
      <c r="DR73" s="45"/>
      <c r="DS73" s="45"/>
      <c r="DT73" s="45"/>
      <c r="DU73" s="45"/>
      <c r="DV73" s="45"/>
      <c r="DW73" s="45"/>
      <c r="DX73" s="45"/>
      <c r="DY73" s="46"/>
      <c r="DZ73" s="45"/>
      <c r="EA73" s="46"/>
      <c r="EB73" s="45"/>
      <c r="EC73" s="46"/>
      <c r="ED73" s="45"/>
      <c r="EE73" s="46"/>
      <c r="EF73" s="46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</row>
    <row r="74" spans="1:149" x14ac:dyDescent="0.3">
      <c r="A74" s="82" t="s">
        <v>1367</v>
      </c>
      <c r="B74" s="83" t="s">
        <v>1368</v>
      </c>
      <c r="C74" s="84" t="s">
        <v>153</v>
      </c>
      <c r="D74" s="85">
        <v>38</v>
      </c>
      <c r="E74" s="119">
        <v>9000000</v>
      </c>
      <c r="F74" s="84" t="s">
        <v>1978</v>
      </c>
      <c r="G74" s="84" t="s">
        <v>1348</v>
      </c>
      <c r="H74" s="86" t="s">
        <v>1374</v>
      </c>
      <c r="I74" s="87" t="s">
        <v>1375</v>
      </c>
      <c r="J74" s="86" t="s">
        <v>1369</v>
      </c>
      <c r="K74" s="86" t="s">
        <v>329</v>
      </c>
      <c r="L74" s="88" t="s">
        <v>1370</v>
      </c>
      <c r="M74" s="84" t="s">
        <v>1371</v>
      </c>
      <c r="N74" s="84" t="s">
        <v>1372</v>
      </c>
      <c r="O74" s="88">
        <v>-83.572034513492994</v>
      </c>
      <c r="P74" s="88" t="s">
        <v>1373</v>
      </c>
      <c r="Q74" s="88">
        <v>133.02000000000001</v>
      </c>
      <c r="R74" s="84" t="s">
        <v>125</v>
      </c>
      <c r="S74" s="89" t="s">
        <v>125</v>
      </c>
      <c r="T74" s="88" t="s">
        <v>146</v>
      </c>
      <c r="U74" s="90" t="s">
        <v>125</v>
      </c>
      <c r="V74" s="84" t="s">
        <v>1981</v>
      </c>
      <c r="W74" s="84" t="s">
        <v>20</v>
      </c>
      <c r="X74" s="84" t="s">
        <v>125</v>
      </c>
      <c r="Y74" s="91" t="s">
        <v>127</v>
      </c>
      <c r="Z74" s="144">
        <v>0</v>
      </c>
      <c r="AA74" s="144">
        <v>88</v>
      </c>
      <c r="AB74" s="145">
        <v>0</v>
      </c>
      <c r="AC74" s="144">
        <v>0</v>
      </c>
      <c r="AD74" s="144">
        <v>88</v>
      </c>
      <c r="AE74" s="144">
        <v>0</v>
      </c>
      <c r="AF74" s="144">
        <v>88</v>
      </c>
      <c r="AG74" s="146">
        <v>0</v>
      </c>
      <c r="AH74" s="42"/>
      <c r="AI74" s="42"/>
      <c r="AJ74" s="42"/>
      <c r="AK74" s="42"/>
      <c r="AL74" s="45"/>
      <c r="AM74" s="42"/>
      <c r="AN74" s="42"/>
      <c r="AO74" s="42"/>
      <c r="AP74" s="42"/>
      <c r="AQ74" s="42"/>
      <c r="AR74" s="45"/>
      <c r="AS74" s="45"/>
      <c r="AT74" s="45"/>
      <c r="AU74" s="45"/>
      <c r="AV74" s="45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5"/>
      <c r="BK74" s="45"/>
      <c r="BL74" s="45"/>
      <c r="BM74" s="42"/>
      <c r="BN74" s="45"/>
      <c r="BO74" s="42"/>
      <c r="BP74" s="42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5"/>
      <c r="DN74" s="45"/>
      <c r="DO74" s="45"/>
      <c r="DP74" s="46"/>
      <c r="DQ74" s="45"/>
      <c r="DR74" s="45"/>
      <c r="DS74" s="45"/>
      <c r="DT74" s="45"/>
      <c r="DU74" s="45"/>
      <c r="DV74" s="45"/>
      <c r="DW74" s="45"/>
      <c r="DX74" s="45"/>
      <c r="DY74" s="46"/>
      <c r="DZ74" s="45"/>
      <c r="EA74" s="46"/>
      <c r="EB74" s="45"/>
      <c r="EC74" s="46"/>
      <c r="ED74" s="45"/>
      <c r="EE74" s="46"/>
      <c r="EF74" s="46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</row>
    <row r="75" spans="1:149" x14ac:dyDescent="0.3">
      <c r="A75" s="30" t="s">
        <v>1376</v>
      </c>
      <c r="B75" s="31" t="s">
        <v>1377</v>
      </c>
      <c r="C75" s="32" t="s">
        <v>153</v>
      </c>
      <c r="D75" s="33">
        <v>43</v>
      </c>
      <c r="E75" s="115">
        <v>7370000</v>
      </c>
      <c r="F75" s="32" t="s">
        <v>1979</v>
      </c>
      <c r="G75" s="32" t="s">
        <v>1381</v>
      </c>
      <c r="H75" s="34" t="s">
        <v>1382</v>
      </c>
      <c r="I75" s="35" t="s">
        <v>1383</v>
      </c>
      <c r="J75" s="93" t="s">
        <v>1378</v>
      </c>
      <c r="K75" s="93" t="s">
        <v>160</v>
      </c>
      <c r="L75" s="37" t="s">
        <v>266</v>
      </c>
      <c r="M75" s="94" t="s">
        <v>267</v>
      </c>
      <c r="N75" s="123" t="s">
        <v>1379</v>
      </c>
      <c r="O75" s="37">
        <v>-83.506739999999994</v>
      </c>
      <c r="P75" s="37">
        <v>31.454149999999998</v>
      </c>
      <c r="Q75" s="37" t="s">
        <v>1380</v>
      </c>
      <c r="R75" s="32" t="s">
        <v>127</v>
      </c>
      <c r="S75" s="39" t="s">
        <v>125</v>
      </c>
      <c r="T75" s="37" t="s">
        <v>191</v>
      </c>
      <c r="U75" s="40" t="s">
        <v>125</v>
      </c>
      <c r="V75" s="32" t="s">
        <v>1981</v>
      </c>
      <c r="W75" s="32" t="s">
        <v>20</v>
      </c>
      <c r="X75" s="32" t="s">
        <v>125</v>
      </c>
      <c r="Y75" s="41" t="s">
        <v>125</v>
      </c>
      <c r="Z75" s="152">
        <v>0</v>
      </c>
      <c r="AA75" s="152">
        <v>85</v>
      </c>
      <c r="AB75" s="153">
        <v>85</v>
      </c>
      <c r="AC75" s="152">
        <v>0</v>
      </c>
      <c r="AD75" s="152">
        <v>85</v>
      </c>
      <c r="AE75" s="152">
        <v>0</v>
      </c>
      <c r="AF75" s="152">
        <v>85</v>
      </c>
      <c r="AG75" s="134">
        <v>0</v>
      </c>
      <c r="AH75" s="42"/>
      <c r="AI75" s="42"/>
      <c r="AJ75" s="42"/>
      <c r="AK75" s="42"/>
      <c r="AL75" s="45"/>
      <c r="AM75" s="42"/>
      <c r="AN75" s="42"/>
      <c r="AO75" s="42"/>
      <c r="AP75" s="42"/>
      <c r="AQ75" s="42"/>
      <c r="AR75" s="45"/>
      <c r="AS75" s="45"/>
      <c r="AT75" s="45"/>
      <c r="AU75" s="45"/>
      <c r="AV75" s="45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5"/>
      <c r="BK75" s="45"/>
      <c r="BL75" s="45"/>
      <c r="BM75" s="42"/>
      <c r="BN75" s="45"/>
      <c r="BO75" s="42"/>
      <c r="BP75" s="42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5"/>
      <c r="DN75" s="45"/>
      <c r="DO75" s="45"/>
      <c r="DP75" s="46"/>
      <c r="DQ75" s="45"/>
      <c r="DR75" s="45"/>
      <c r="DS75" s="45"/>
      <c r="DT75" s="45"/>
      <c r="DU75" s="45"/>
      <c r="DV75" s="45"/>
      <c r="DW75" s="45"/>
      <c r="DX75" s="45"/>
      <c r="DY75" s="46"/>
      <c r="DZ75" s="45"/>
      <c r="EA75" s="46"/>
      <c r="EB75" s="45"/>
      <c r="EC75" s="46"/>
      <c r="ED75" s="45"/>
      <c r="EE75" s="46"/>
      <c r="EF75" s="46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</row>
    <row r="76" spans="1:149" x14ac:dyDescent="0.3">
      <c r="A76" s="96" t="s">
        <v>1384</v>
      </c>
      <c r="B76" s="97" t="s">
        <v>1385</v>
      </c>
      <c r="C76" s="54" t="s">
        <v>134</v>
      </c>
      <c r="D76" s="98">
        <v>57</v>
      </c>
      <c r="E76" s="120">
        <v>23062869</v>
      </c>
      <c r="F76" s="54" t="s">
        <v>1947</v>
      </c>
      <c r="G76" s="54" t="s">
        <v>1324</v>
      </c>
      <c r="H76" s="58" t="s">
        <v>1325</v>
      </c>
      <c r="I76" s="99" t="s">
        <v>1326</v>
      </c>
      <c r="J76" s="52" t="s">
        <v>1386</v>
      </c>
      <c r="K76" s="52" t="s">
        <v>1386</v>
      </c>
      <c r="L76" s="53" t="s">
        <v>842</v>
      </c>
      <c r="M76" s="49" t="s">
        <v>386</v>
      </c>
      <c r="N76" s="49" t="s">
        <v>1387</v>
      </c>
      <c r="O76" s="59">
        <v>-84.380109000000004</v>
      </c>
      <c r="P76" s="53" t="s">
        <v>1388</v>
      </c>
      <c r="Q76" s="53" t="s">
        <v>1389</v>
      </c>
      <c r="R76" s="54" t="s">
        <v>127</v>
      </c>
      <c r="S76" s="55" t="s">
        <v>125</v>
      </c>
      <c r="T76" s="53" t="s">
        <v>146</v>
      </c>
      <c r="U76" s="56" t="s">
        <v>127</v>
      </c>
      <c r="V76" s="123" t="s">
        <v>1981</v>
      </c>
      <c r="W76" s="54" t="s">
        <v>809</v>
      </c>
      <c r="X76" s="54" t="s">
        <v>125</v>
      </c>
      <c r="Y76" s="57" t="s">
        <v>125</v>
      </c>
      <c r="Z76" s="135">
        <v>109</v>
      </c>
      <c r="AA76" s="135">
        <v>0</v>
      </c>
      <c r="AB76" s="136">
        <v>0</v>
      </c>
      <c r="AC76" s="135">
        <v>92</v>
      </c>
      <c r="AD76" s="135">
        <v>17</v>
      </c>
      <c r="AE76" s="135">
        <v>109</v>
      </c>
      <c r="AF76" s="135">
        <v>0</v>
      </c>
      <c r="AG76" s="137">
        <v>0</v>
      </c>
      <c r="AH76" s="42"/>
      <c r="AI76" s="42"/>
      <c r="AJ76" s="42"/>
      <c r="AK76" s="42"/>
      <c r="AL76" s="45"/>
      <c r="AM76" s="42"/>
      <c r="AN76" s="42"/>
      <c r="AO76" s="42"/>
      <c r="AP76" s="42"/>
      <c r="AQ76" s="42"/>
      <c r="AR76" s="45"/>
      <c r="AS76" s="45"/>
      <c r="AT76" s="45"/>
      <c r="AU76" s="45"/>
      <c r="AV76" s="45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5"/>
      <c r="BK76" s="45"/>
      <c r="BL76" s="45"/>
      <c r="BM76" s="42"/>
      <c r="BN76" s="45"/>
      <c r="BO76" s="42"/>
      <c r="BP76" s="42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5"/>
      <c r="DN76" s="45"/>
      <c r="DO76" s="45"/>
      <c r="DP76" s="46"/>
      <c r="DQ76" s="45"/>
      <c r="DR76" s="45"/>
      <c r="DS76" s="45"/>
      <c r="DT76" s="45"/>
      <c r="DU76" s="45"/>
      <c r="DV76" s="45"/>
      <c r="DW76" s="45"/>
      <c r="DX76" s="45"/>
      <c r="DY76" s="46"/>
      <c r="DZ76" s="45"/>
      <c r="EA76" s="46"/>
      <c r="EB76" s="45"/>
      <c r="EC76" s="46"/>
      <c r="ED76" s="45"/>
      <c r="EE76" s="46"/>
      <c r="EF76" s="46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</row>
    <row r="77" spans="1:149" x14ac:dyDescent="0.3">
      <c r="Y77" s="21"/>
    </row>
  </sheetData>
  <autoFilter ref="A3:AG76" xr:uid="{487A29D6-8502-4420-AB40-D685E9E227E9}">
    <sortState xmlns:xlrd2="http://schemas.microsoft.com/office/spreadsheetml/2017/richdata2" ref="A4:AG76">
      <sortCondition ref="A3:A76"/>
    </sortState>
  </autoFilter>
  <hyperlinks>
    <hyperlink ref="H64" r:id="rId1" xr:uid="{0C3D2992-2EEF-48E5-AE9C-D218D7EDD15B}"/>
  </hyperlinks>
  <pageMargins left="0.7" right="0.7" top="0.75" bottom="0.75" header="0.3" footer="0.3"/>
  <pageSetup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32F7C-428C-4BA3-A43A-85C5DF6AB2EF}">
  <dimension ref="A1:L62"/>
  <sheetViews>
    <sheetView workbookViewId="0"/>
  </sheetViews>
  <sheetFormatPr defaultRowHeight="15" x14ac:dyDescent="0.25"/>
  <cols>
    <col min="1" max="1" width="9" bestFit="1" customWidth="1"/>
    <col min="2" max="2" width="30" bestFit="1" customWidth="1"/>
    <col min="3" max="3" width="8.42578125" bestFit="1" customWidth="1"/>
    <col min="4" max="4" width="30" bestFit="1" customWidth="1"/>
    <col min="5" max="5" width="25.42578125" bestFit="1" customWidth="1"/>
    <col min="6" max="6" width="19.85546875" bestFit="1" customWidth="1"/>
    <col min="7" max="7" width="18" bestFit="1" customWidth="1"/>
    <col min="8" max="8" width="25.5703125" bestFit="1" customWidth="1"/>
    <col min="9" max="9" width="16.28515625" bestFit="1" customWidth="1"/>
    <col min="10" max="10" width="19.5703125" bestFit="1" customWidth="1"/>
    <col min="11" max="11" width="16.140625" bestFit="1" customWidth="1"/>
    <col min="12" max="12" width="25.42578125" bestFit="1" customWidth="1"/>
    <col min="13" max="13" width="27" bestFit="1" customWidth="1"/>
  </cols>
  <sheetData>
    <row r="1" spans="1:12" x14ac:dyDescent="0.25">
      <c r="A1" t="s">
        <v>1546</v>
      </c>
      <c r="B1" t="s">
        <v>1461</v>
      </c>
      <c r="C1" t="s">
        <v>1403</v>
      </c>
      <c r="D1" t="s">
        <v>1404</v>
      </c>
      <c r="E1" t="s">
        <v>1547</v>
      </c>
      <c r="F1" t="s">
        <v>1548</v>
      </c>
      <c r="G1" t="s">
        <v>1549</v>
      </c>
      <c r="H1" t="s">
        <v>1550</v>
      </c>
      <c r="I1" t="s">
        <v>1551</v>
      </c>
      <c r="J1" t="s">
        <v>1552</v>
      </c>
      <c r="K1" t="s">
        <v>1553</v>
      </c>
      <c r="L1" t="s">
        <v>1554</v>
      </c>
    </row>
    <row r="2" spans="1:12" x14ac:dyDescent="0.25">
      <c r="A2" s="1" t="s">
        <v>1546</v>
      </c>
      <c r="B2" s="1" t="s">
        <v>1462</v>
      </c>
      <c r="C2" s="1" t="s">
        <v>117</v>
      </c>
      <c r="D2" s="1" t="s">
        <v>118</v>
      </c>
      <c r="E2" s="1" t="s">
        <v>134</v>
      </c>
      <c r="F2" s="1" t="s">
        <v>135</v>
      </c>
      <c r="G2" s="1" t="s">
        <v>619</v>
      </c>
      <c r="H2" s="1" t="s">
        <v>1555</v>
      </c>
      <c r="I2" s="1" t="s">
        <v>1556</v>
      </c>
      <c r="J2" s="1" t="s">
        <v>1557</v>
      </c>
      <c r="K2" s="1" t="s">
        <v>1557</v>
      </c>
      <c r="L2" s="1" t="s">
        <v>1558</v>
      </c>
    </row>
    <row r="3" spans="1:12" x14ac:dyDescent="0.25">
      <c r="A3" s="1" t="s">
        <v>1546</v>
      </c>
      <c r="B3" s="1" t="s">
        <v>1463</v>
      </c>
      <c r="C3" s="1" t="s">
        <v>157</v>
      </c>
      <c r="D3" s="1" t="s">
        <v>173</v>
      </c>
      <c r="E3" s="1" t="s">
        <v>134</v>
      </c>
      <c r="F3" s="1" t="s">
        <v>135</v>
      </c>
      <c r="G3" s="1" t="s">
        <v>619</v>
      </c>
      <c r="H3" s="1" t="s">
        <v>1559</v>
      </c>
      <c r="I3" s="1" t="s">
        <v>1560</v>
      </c>
      <c r="J3" s="1" t="s">
        <v>1561</v>
      </c>
      <c r="K3" s="1" t="s">
        <v>1561</v>
      </c>
      <c r="L3" s="1" t="s">
        <v>1562</v>
      </c>
    </row>
    <row r="4" spans="1:12" x14ac:dyDescent="0.25">
      <c r="A4" s="1" t="s">
        <v>1546</v>
      </c>
      <c r="B4" s="1" t="s">
        <v>1464</v>
      </c>
      <c r="C4" s="1" t="s">
        <v>176</v>
      </c>
      <c r="D4" s="1" t="s">
        <v>177</v>
      </c>
      <c r="E4" s="1" t="s">
        <v>134</v>
      </c>
      <c r="F4" s="1" t="s">
        <v>135</v>
      </c>
      <c r="G4" s="1" t="s">
        <v>619</v>
      </c>
      <c r="H4" s="1" t="s">
        <v>1563</v>
      </c>
      <c r="I4" s="1" t="s">
        <v>1556</v>
      </c>
      <c r="J4" s="1" t="s">
        <v>1557</v>
      </c>
      <c r="K4" s="1" t="s">
        <v>1557</v>
      </c>
      <c r="L4" s="1" t="s">
        <v>1562</v>
      </c>
    </row>
    <row r="5" spans="1:12" x14ac:dyDescent="0.25">
      <c r="A5" s="1" t="s">
        <v>1546</v>
      </c>
      <c r="B5" s="1" t="s">
        <v>1465</v>
      </c>
      <c r="C5" s="1" t="s">
        <v>198</v>
      </c>
      <c r="D5" s="1" t="s">
        <v>199</v>
      </c>
      <c r="E5" s="1" t="s">
        <v>134</v>
      </c>
      <c r="F5" s="1" t="s">
        <v>210</v>
      </c>
      <c r="G5" s="1" t="s">
        <v>619</v>
      </c>
      <c r="H5" s="1" t="s">
        <v>1564</v>
      </c>
      <c r="I5" s="1" t="s">
        <v>1556</v>
      </c>
      <c r="J5" s="1" t="s">
        <v>1557</v>
      </c>
      <c r="K5" s="1" t="s">
        <v>1557</v>
      </c>
      <c r="L5" s="1" t="s">
        <v>1565</v>
      </c>
    </row>
    <row r="6" spans="1:12" x14ac:dyDescent="0.25">
      <c r="A6" s="1" t="s">
        <v>1546</v>
      </c>
      <c r="B6" s="1" t="s">
        <v>1466</v>
      </c>
      <c r="C6" s="1" t="s">
        <v>224</v>
      </c>
      <c r="D6" s="1" t="s">
        <v>225</v>
      </c>
      <c r="E6" s="1" t="s">
        <v>134</v>
      </c>
      <c r="F6" s="1" t="s">
        <v>210</v>
      </c>
      <c r="G6" s="1" t="s">
        <v>619</v>
      </c>
      <c r="H6" s="1" t="s">
        <v>1555</v>
      </c>
      <c r="I6" s="1" t="s">
        <v>1556</v>
      </c>
      <c r="J6" s="1" t="s">
        <v>1557</v>
      </c>
      <c r="K6" s="1" t="s">
        <v>1557</v>
      </c>
      <c r="L6" s="1" t="s">
        <v>1566</v>
      </c>
    </row>
    <row r="7" spans="1:12" x14ac:dyDescent="0.25">
      <c r="A7" s="1" t="s">
        <v>1546</v>
      </c>
      <c r="B7" s="1" t="s">
        <v>1467</v>
      </c>
      <c r="C7" s="1" t="s">
        <v>242</v>
      </c>
      <c r="D7" s="1" t="s">
        <v>243</v>
      </c>
      <c r="E7" s="1" t="s">
        <v>134</v>
      </c>
      <c r="F7" s="1" t="s">
        <v>210</v>
      </c>
      <c r="G7" s="1" t="s">
        <v>619</v>
      </c>
      <c r="H7" s="1" t="s">
        <v>1567</v>
      </c>
      <c r="I7" s="1" t="s">
        <v>1557</v>
      </c>
      <c r="J7" s="1" t="s">
        <v>1568</v>
      </c>
      <c r="K7" s="1" t="s">
        <v>1568</v>
      </c>
      <c r="L7" s="1" t="s">
        <v>1566</v>
      </c>
    </row>
    <row r="8" spans="1:12" x14ac:dyDescent="0.25">
      <c r="A8" s="1" t="s">
        <v>1546</v>
      </c>
      <c r="B8" s="1" t="s">
        <v>1468</v>
      </c>
      <c r="C8" s="1" t="s">
        <v>211</v>
      </c>
      <c r="D8" s="1" t="s">
        <v>212</v>
      </c>
      <c r="E8" s="1" t="s">
        <v>134</v>
      </c>
      <c r="F8" s="1" t="s">
        <v>210</v>
      </c>
      <c r="G8" s="1" t="s">
        <v>619</v>
      </c>
      <c r="H8" s="1" t="s">
        <v>1569</v>
      </c>
      <c r="I8" s="1" t="s">
        <v>1570</v>
      </c>
      <c r="J8" s="1" t="s">
        <v>1571</v>
      </c>
      <c r="K8" s="1" t="s">
        <v>1571</v>
      </c>
      <c r="L8" s="1" t="s">
        <v>1565</v>
      </c>
    </row>
    <row r="9" spans="1:12" x14ac:dyDescent="0.25">
      <c r="A9" s="1" t="s">
        <v>1546</v>
      </c>
      <c r="B9" s="1" t="s">
        <v>1469</v>
      </c>
      <c r="C9" s="1" t="s">
        <v>249</v>
      </c>
      <c r="D9" s="1" t="s">
        <v>250</v>
      </c>
      <c r="E9" s="1" t="s">
        <v>134</v>
      </c>
      <c r="F9" s="1" t="s">
        <v>135</v>
      </c>
      <c r="G9" s="1" t="s">
        <v>619</v>
      </c>
      <c r="H9" s="1" t="s">
        <v>1567</v>
      </c>
      <c r="I9" s="1" t="s">
        <v>1560</v>
      </c>
      <c r="J9" s="1" t="s">
        <v>1561</v>
      </c>
      <c r="K9" s="1" t="s">
        <v>1561</v>
      </c>
      <c r="L9" s="1" t="s">
        <v>1562</v>
      </c>
    </row>
    <row r="10" spans="1:12" x14ac:dyDescent="0.25">
      <c r="A10" s="1" t="s">
        <v>1546</v>
      </c>
      <c r="B10" s="1" t="s">
        <v>1470</v>
      </c>
      <c r="C10" s="1" t="s">
        <v>262</v>
      </c>
      <c r="D10" s="1" t="s">
        <v>263</v>
      </c>
      <c r="E10" s="1" t="s">
        <v>134</v>
      </c>
      <c r="F10" s="1" t="s">
        <v>210</v>
      </c>
      <c r="G10" s="1" t="s">
        <v>619</v>
      </c>
      <c r="H10" s="1" t="s">
        <v>1567</v>
      </c>
      <c r="I10" s="1" t="s">
        <v>1561</v>
      </c>
      <c r="J10" s="1" t="s">
        <v>1570</v>
      </c>
      <c r="K10" s="1" t="s">
        <v>1570</v>
      </c>
      <c r="L10" s="1" t="s">
        <v>1565</v>
      </c>
    </row>
    <row r="11" spans="1:12" x14ac:dyDescent="0.25">
      <c r="A11" s="1" t="s">
        <v>1546</v>
      </c>
      <c r="B11" s="1" t="s">
        <v>1471</v>
      </c>
      <c r="C11" s="1" t="s">
        <v>274</v>
      </c>
      <c r="D11" s="1" t="s">
        <v>275</v>
      </c>
      <c r="E11" s="1" t="s">
        <v>134</v>
      </c>
      <c r="F11" s="1" t="s">
        <v>210</v>
      </c>
      <c r="G11" s="1" t="s">
        <v>619</v>
      </c>
      <c r="H11" s="1" t="s">
        <v>1564</v>
      </c>
      <c r="I11" s="1" t="s">
        <v>1556</v>
      </c>
      <c r="J11" s="1" t="s">
        <v>1557</v>
      </c>
      <c r="K11" s="1" t="s">
        <v>1557</v>
      </c>
      <c r="L11" s="1" t="s">
        <v>1572</v>
      </c>
    </row>
    <row r="12" spans="1:12" x14ac:dyDescent="0.25">
      <c r="A12" s="1" t="s">
        <v>1546</v>
      </c>
      <c r="B12" s="1" t="s">
        <v>1472</v>
      </c>
      <c r="C12" s="1" t="s">
        <v>284</v>
      </c>
      <c r="D12" s="1" t="s">
        <v>285</v>
      </c>
      <c r="E12" s="1" t="s">
        <v>134</v>
      </c>
      <c r="F12" s="1" t="s">
        <v>210</v>
      </c>
      <c r="G12" s="1" t="s">
        <v>619</v>
      </c>
      <c r="H12" s="1" t="s">
        <v>1563</v>
      </c>
      <c r="I12" s="1" t="s">
        <v>1556</v>
      </c>
      <c r="J12" s="1" t="s">
        <v>1557</v>
      </c>
      <c r="K12" s="1" t="s">
        <v>1557</v>
      </c>
      <c r="L12" s="1" t="s">
        <v>1573</v>
      </c>
    </row>
    <row r="13" spans="1:12" x14ac:dyDescent="0.25">
      <c r="A13" s="1" t="s">
        <v>1546</v>
      </c>
      <c r="B13" s="1" t="s">
        <v>1473</v>
      </c>
      <c r="C13" s="1" t="s">
        <v>293</v>
      </c>
      <c r="D13" s="1" t="s">
        <v>294</v>
      </c>
      <c r="E13" s="1" t="s">
        <v>134</v>
      </c>
      <c r="F13" s="1" t="s">
        <v>210</v>
      </c>
      <c r="G13" s="1" t="s">
        <v>619</v>
      </c>
      <c r="H13" s="1" t="s">
        <v>1563</v>
      </c>
      <c r="I13" s="1" t="s">
        <v>1556</v>
      </c>
      <c r="J13" s="1" t="s">
        <v>1557</v>
      </c>
      <c r="K13" s="1" t="s">
        <v>1557</v>
      </c>
      <c r="L13" s="1" t="s">
        <v>1574</v>
      </c>
    </row>
    <row r="14" spans="1:12" x14ac:dyDescent="0.25">
      <c r="A14" s="1" t="s">
        <v>1546</v>
      </c>
      <c r="B14" s="1" t="s">
        <v>1474</v>
      </c>
      <c r="C14" s="1" t="s">
        <v>305</v>
      </c>
      <c r="D14" s="1" t="s">
        <v>306</v>
      </c>
      <c r="E14" s="1" t="s">
        <v>134</v>
      </c>
      <c r="F14" s="1" t="s">
        <v>135</v>
      </c>
      <c r="G14" s="1" t="s">
        <v>619</v>
      </c>
      <c r="H14" s="1" t="s">
        <v>1575</v>
      </c>
      <c r="I14" s="1" t="s">
        <v>1556</v>
      </c>
      <c r="J14" s="1" t="s">
        <v>1557</v>
      </c>
      <c r="K14" s="1" t="s">
        <v>1557</v>
      </c>
      <c r="L14" s="1" t="s">
        <v>1576</v>
      </c>
    </row>
    <row r="15" spans="1:12" x14ac:dyDescent="0.25">
      <c r="A15" s="1" t="s">
        <v>1546</v>
      </c>
      <c r="B15" s="1" t="s">
        <v>1475</v>
      </c>
      <c r="C15" s="1" t="s">
        <v>318</v>
      </c>
      <c r="D15" s="1" t="s">
        <v>319</v>
      </c>
      <c r="E15" s="1" t="s">
        <v>134</v>
      </c>
      <c r="F15" s="1" t="s">
        <v>135</v>
      </c>
      <c r="G15" s="1" t="s">
        <v>619</v>
      </c>
      <c r="H15" s="1" t="s">
        <v>1577</v>
      </c>
      <c r="I15" s="1" t="s">
        <v>1557</v>
      </c>
      <c r="J15" s="1" t="s">
        <v>1568</v>
      </c>
      <c r="K15" s="1" t="s">
        <v>1568</v>
      </c>
      <c r="L15" s="1" t="s">
        <v>1578</v>
      </c>
    </row>
    <row r="16" spans="1:12" x14ac:dyDescent="0.25">
      <c r="A16" s="1" t="s">
        <v>619</v>
      </c>
      <c r="B16" s="1" t="s">
        <v>1476</v>
      </c>
      <c r="C16" s="1" t="s">
        <v>326</v>
      </c>
      <c r="D16" s="1" t="s">
        <v>327</v>
      </c>
      <c r="E16" s="1" t="s">
        <v>134</v>
      </c>
      <c r="F16" s="1" t="s">
        <v>135</v>
      </c>
      <c r="G16" s="1" t="s">
        <v>619</v>
      </c>
      <c r="H16" s="1" t="s">
        <v>1579</v>
      </c>
      <c r="I16" s="1" t="s">
        <v>1580</v>
      </c>
      <c r="J16" s="1" t="s">
        <v>1556</v>
      </c>
      <c r="K16" s="1" t="s">
        <v>1556</v>
      </c>
      <c r="L16" s="1" t="s">
        <v>1581</v>
      </c>
    </row>
    <row r="17" spans="1:12" x14ac:dyDescent="0.25">
      <c r="A17" s="1" t="s">
        <v>1546</v>
      </c>
      <c r="B17" s="1" t="s">
        <v>1477</v>
      </c>
      <c r="C17" s="1" t="s">
        <v>356</v>
      </c>
      <c r="D17" s="1" t="s">
        <v>357</v>
      </c>
      <c r="E17" s="1" t="s">
        <v>134</v>
      </c>
      <c r="F17" s="1" t="s">
        <v>210</v>
      </c>
      <c r="G17" s="1" t="s">
        <v>619</v>
      </c>
      <c r="H17" s="1" t="s">
        <v>1564</v>
      </c>
      <c r="I17" s="1" t="s">
        <v>1560</v>
      </c>
      <c r="J17" s="1" t="s">
        <v>1561</v>
      </c>
      <c r="K17" s="1" t="s">
        <v>1561</v>
      </c>
      <c r="L17" s="1" t="s">
        <v>1565</v>
      </c>
    </row>
    <row r="18" spans="1:12" x14ac:dyDescent="0.25">
      <c r="A18" s="1" t="s">
        <v>1546</v>
      </c>
      <c r="B18" s="1" t="s">
        <v>1478</v>
      </c>
      <c r="C18" s="1" t="s">
        <v>338</v>
      </c>
      <c r="D18" s="1" t="s">
        <v>339</v>
      </c>
      <c r="E18" s="1" t="s">
        <v>134</v>
      </c>
      <c r="F18" s="1" t="s">
        <v>355</v>
      </c>
      <c r="G18" s="1" t="s">
        <v>619</v>
      </c>
      <c r="H18" s="1" t="s">
        <v>1577</v>
      </c>
      <c r="I18" s="1" t="s">
        <v>1571</v>
      </c>
      <c r="J18" s="1" t="s">
        <v>1582</v>
      </c>
      <c r="K18" s="1" t="s">
        <v>1582</v>
      </c>
      <c r="L18" s="1" t="s">
        <v>1562</v>
      </c>
    </row>
    <row r="19" spans="1:12" x14ac:dyDescent="0.25">
      <c r="A19" s="1" t="s">
        <v>619</v>
      </c>
      <c r="B19" s="1" t="s">
        <v>1479</v>
      </c>
      <c r="C19" s="1" t="s">
        <v>368</v>
      </c>
      <c r="D19" s="1" t="s">
        <v>369</v>
      </c>
      <c r="E19" s="1" t="s">
        <v>134</v>
      </c>
      <c r="F19" s="1" t="s">
        <v>210</v>
      </c>
      <c r="G19" s="1" t="s">
        <v>619</v>
      </c>
      <c r="H19" s="1" t="s">
        <v>1583</v>
      </c>
      <c r="I19" s="1" t="s">
        <v>1560</v>
      </c>
      <c r="J19" s="1" t="s">
        <v>1561</v>
      </c>
      <c r="K19" s="1" t="s">
        <v>1561</v>
      </c>
      <c r="L19" s="1" t="s">
        <v>1584</v>
      </c>
    </row>
    <row r="20" spans="1:12" x14ac:dyDescent="0.25">
      <c r="A20" s="1" t="s">
        <v>1546</v>
      </c>
      <c r="B20" s="1" t="s">
        <v>1480</v>
      </c>
      <c r="C20" s="1" t="s">
        <v>381</v>
      </c>
      <c r="D20" s="1" t="s">
        <v>382</v>
      </c>
      <c r="E20" s="1" t="s">
        <v>134</v>
      </c>
      <c r="F20" s="1" t="s">
        <v>355</v>
      </c>
      <c r="G20" s="1" t="s">
        <v>619</v>
      </c>
      <c r="H20" s="1" t="s">
        <v>1563</v>
      </c>
      <c r="I20" s="1" t="s">
        <v>1568</v>
      </c>
      <c r="J20" s="1" t="s">
        <v>1585</v>
      </c>
      <c r="K20" s="1" t="s">
        <v>1585</v>
      </c>
      <c r="L20" s="1" t="s">
        <v>1586</v>
      </c>
    </row>
    <row r="21" spans="1:12" x14ac:dyDescent="0.25">
      <c r="A21" s="1" t="s">
        <v>1546</v>
      </c>
      <c r="B21" s="1" t="s">
        <v>1481</v>
      </c>
      <c r="C21" s="1" t="s">
        <v>394</v>
      </c>
      <c r="D21" s="1" t="s">
        <v>395</v>
      </c>
      <c r="E21" s="1" t="s">
        <v>134</v>
      </c>
      <c r="F21" s="1" t="s">
        <v>135</v>
      </c>
      <c r="G21" s="1" t="s">
        <v>619</v>
      </c>
      <c r="H21" s="1" t="s">
        <v>1569</v>
      </c>
      <c r="I21" s="1" t="s">
        <v>1557</v>
      </c>
      <c r="J21" s="1" t="s">
        <v>1571</v>
      </c>
      <c r="K21" s="1" t="s">
        <v>1571</v>
      </c>
      <c r="L21" s="1" t="s">
        <v>1562</v>
      </c>
    </row>
    <row r="22" spans="1:12" x14ac:dyDescent="0.25">
      <c r="A22" s="1" t="s">
        <v>1546</v>
      </c>
      <c r="B22" s="1" t="s">
        <v>1482</v>
      </c>
      <c r="C22" s="1" t="s">
        <v>405</v>
      </c>
      <c r="D22" s="1" t="s">
        <v>406</v>
      </c>
      <c r="E22" s="1" t="s">
        <v>134</v>
      </c>
      <c r="F22" s="1" t="s">
        <v>210</v>
      </c>
      <c r="G22" s="1" t="s">
        <v>619</v>
      </c>
      <c r="H22" s="1" t="s">
        <v>1587</v>
      </c>
      <c r="I22" s="1" t="s">
        <v>1557</v>
      </c>
      <c r="J22" s="1" t="s">
        <v>1568</v>
      </c>
      <c r="K22" s="1" t="s">
        <v>1568</v>
      </c>
      <c r="L22" s="1" t="s">
        <v>1588</v>
      </c>
    </row>
    <row r="23" spans="1:12" x14ac:dyDescent="0.25">
      <c r="A23" s="1" t="s">
        <v>1546</v>
      </c>
      <c r="B23" s="1" t="s">
        <v>1483</v>
      </c>
      <c r="C23" s="1" t="s">
        <v>418</v>
      </c>
      <c r="D23" s="1" t="s">
        <v>419</v>
      </c>
      <c r="E23" s="1" t="s">
        <v>153</v>
      </c>
      <c r="F23" s="1" t="s">
        <v>355</v>
      </c>
      <c r="G23" s="1" t="s">
        <v>154</v>
      </c>
      <c r="H23" s="1" t="s">
        <v>1556</v>
      </c>
      <c r="I23" s="1" t="s">
        <v>1589</v>
      </c>
      <c r="J23" s="1" t="s">
        <v>1589</v>
      </c>
      <c r="K23" s="1" t="s">
        <v>1589</v>
      </c>
      <c r="L23" s="1" t="s">
        <v>1590</v>
      </c>
    </row>
    <row r="24" spans="1:12" x14ac:dyDescent="0.25">
      <c r="A24" s="1" t="s">
        <v>1546</v>
      </c>
      <c r="B24" s="1" t="s">
        <v>1484</v>
      </c>
      <c r="C24" s="1" t="s">
        <v>431</v>
      </c>
      <c r="D24" s="1" t="s">
        <v>432</v>
      </c>
      <c r="E24" s="1" t="s">
        <v>134</v>
      </c>
      <c r="F24" s="1" t="s">
        <v>210</v>
      </c>
      <c r="G24" s="1" t="s">
        <v>619</v>
      </c>
      <c r="H24" s="1" t="s">
        <v>1563</v>
      </c>
      <c r="I24" s="1" t="s">
        <v>1557</v>
      </c>
      <c r="J24" s="1" t="s">
        <v>1568</v>
      </c>
      <c r="K24" s="1" t="s">
        <v>1568</v>
      </c>
      <c r="L24" s="1" t="s">
        <v>1565</v>
      </c>
    </row>
    <row r="25" spans="1:12" x14ac:dyDescent="0.25">
      <c r="A25" s="1" t="s">
        <v>1546</v>
      </c>
      <c r="B25" s="1" t="s">
        <v>1485</v>
      </c>
      <c r="C25" s="1" t="s">
        <v>445</v>
      </c>
      <c r="D25" s="1" t="s">
        <v>446</v>
      </c>
      <c r="E25" s="1" t="s">
        <v>134</v>
      </c>
      <c r="F25" s="1" t="s">
        <v>135</v>
      </c>
      <c r="G25" s="1" t="s">
        <v>619</v>
      </c>
      <c r="H25" s="1" t="s">
        <v>1564</v>
      </c>
      <c r="I25" s="1" t="s">
        <v>1561</v>
      </c>
      <c r="J25" s="1" t="s">
        <v>1570</v>
      </c>
      <c r="K25" s="1" t="s">
        <v>1570</v>
      </c>
      <c r="L25" s="1" t="s">
        <v>1591</v>
      </c>
    </row>
    <row r="26" spans="1:12" x14ac:dyDescent="0.25">
      <c r="A26" s="1" t="s">
        <v>1546</v>
      </c>
      <c r="B26" s="1" t="s">
        <v>1486</v>
      </c>
      <c r="C26" s="1" t="s">
        <v>452</v>
      </c>
      <c r="D26" s="1" t="s">
        <v>458</v>
      </c>
      <c r="E26" s="1" t="s">
        <v>134</v>
      </c>
      <c r="F26" s="1" t="s">
        <v>135</v>
      </c>
      <c r="G26" s="1" t="s">
        <v>619</v>
      </c>
      <c r="H26" s="1" t="s">
        <v>1559</v>
      </c>
      <c r="I26" s="1" t="s">
        <v>1561</v>
      </c>
      <c r="J26" s="1" t="s">
        <v>1570</v>
      </c>
      <c r="K26" s="1" t="s">
        <v>1570</v>
      </c>
      <c r="L26" s="1" t="s">
        <v>1592</v>
      </c>
    </row>
    <row r="27" spans="1:12" x14ac:dyDescent="0.25">
      <c r="A27" s="1" t="s">
        <v>619</v>
      </c>
      <c r="B27" s="1" t="s">
        <v>1487</v>
      </c>
      <c r="C27" s="1" t="s">
        <v>459</v>
      </c>
      <c r="D27" s="1" t="s">
        <v>460</v>
      </c>
      <c r="E27" s="1" t="s">
        <v>134</v>
      </c>
      <c r="F27" s="1" t="s">
        <v>210</v>
      </c>
      <c r="G27" s="1" t="s">
        <v>619</v>
      </c>
      <c r="H27" s="1" t="s">
        <v>1593</v>
      </c>
      <c r="I27" s="1" t="s">
        <v>1560</v>
      </c>
      <c r="J27" s="1" t="s">
        <v>1561</v>
      </c>
      <c r="K27" s="1" t="s">
        <v>1561</v>
      </c>
      <c r="L27" s="1" t="s">
        <v>1565</v>
      </c>
    </row>
    <row r="28" spans="1:12" x14ac:dyDescent="0.25">
      <c r="A28" s="1" t="s">
        <v>1546</v>
      </c>
      <c r="B28" s="1" t="s">
        <v>1488</v>
      </c>
      <c r="C28" s="1" t="s">
        <v>472</v>
      </c>
      <c r="D28" s="1" t="s">
        <v>484</v>
      </c>
      <c r="E28" s="1" t="s">
        <v>134</v>
      </c>
      <c r="F28" s="1" t="s">
        <v>355</v>
      </c>
      <c r="G28" s="1" t="s">
        <v>619</v>
      </c>
      <c r="H28" s="1" t="s">
        <v>1594</v>
      </c>
      <c r="I28" s="1" t="s">
        <v>1557</v>
      </c>
      <c r="J28" s="1" t="s">
        <v>1568</v>
      </c>
      <c r="K28" s="1" t="s">
        <v>1568</v>
      </c>
      <c r="L28" s="1" t="s">
        <v>1562</v>
      </c>
    </row>
    <row r="29" spans="1:12" x14ac:dyDescent="0.25">
      <c r="A29" s="1" t="s">
        <v>1546</v>
      </c>
      <c r="B29" s="1" t="s">
        <v>1489</v>
      </c>
      <c r="C29" s="1" t="s">
        <v>485</v>
      </c>
      <c r="D29" s="1" t="s">
        <v>496</v>
      </c>
      <c r="E29" s="1" t="s">
        <v>134</v>
      </c>
      <c r="F29" s="1" t="s">
        <v>210</v>
      </c>
      <c r="G29" s="1" t="s">
        <v>619</v>
      </c>
      <c r="H29" s="1" t="s">
        <v>1564</v>
      </c>
      <c r="I29" s="1" t="s">
        <v>1557</v>
      </c>
      <c r="J29" s="1" t="s">
        <v>1568</v>
      </c>
      <c r="K29" s="1" t="s">
        <v>1568</v>
      </c>
      <c r="L29" s="1" t="s">
        <v>1595</v>
      </c>
    </row>
    <row r="30" spans="1:12" x14ac:dyDescent="0.25">
      <c r="A30" s="1" t="s">
        <v>1546</v>
      </c>
      <c r="B30" s="1" t="s">
        <v>1490</v>
      </c>
      <c r="C30" s="1" t="s">
        <v>497</v>
      </c>
      <c r="D30" s="1" t="s">
        <v>498</v>
      </c>
      <c r="E30" s="1" t="s">
        <v>134</v>
      </c>
      <c r="F30" s="1" t="s">
        <v>135</v>
      </c>
      <c r="G30" s="1" t="s">
        <v>619</v>
      </c>
      <c r="H30" s="1" t="s">
        <v>1577</v>
      </c>
      <c r="I30" s="1" t="s">
        <v>1570</v>
      </c>
      <c r="J30" s="1" t="s">
        <v>1596</v>
      </c>
      <c r="K30" s="1" t="s">
        <v>1596</v>
      </c>
      <c r="L30" s="1" t="s">
        <v>1597</v>
      </c>
    </row>
    <row r="31" spans="1:12" x14ac:dyDescent="0.25">
      <c r="A31" s="1" t="s">
        <v>1546</v>
      </c>
      <c r="B31" s="1" t="s">
        <v>1491</v>
      </c>
      <c r="C31" s="1" t="s">
        <v>509</v>
      </c>
      <c r="D31" s="1" t="s">
        <v>510</v>
      </c>
      <c r="E31" s="1" t="s">
        <v>134</v>
      </c>
      <c r="F31" s="1" t="s">
        <v>135</v>
      </c>
      <c r="G31" s="1" t="s">
        <v>619</v>
      </c>
      <c r="H31" s="1" t="s">
        <v>1587</v>
      </c>
      <c r="I31" s="1" t="s">
        <v>1557</v>
      </c>
      <c r="J31" s="1" t="s">
        <v>1568</v>
      </c>
      <c r="K31" s="1" t="s">
        <v>1568</v>
      </c>
      <c r="L31" s="1" t="s">
        <v>1598</v>
      </c>
    </row>
    <row r="32" spans="1:12" x14ac:dyDescent="0.25">
      <c r="A32" s="1" t="s">
        <v>1546</v>
      </c>
      <c r="B32" s="1" t="s">
        <v>1492</v>
      </c>
      <c r="C32" s="1" t="s">
        <v>520</v>
      </c>
      <c r="D32" s="1" t="s">
        <v>521</v>
      </c>
      <c r="E32" s="1" t="s">
        <v>134</v>
      </c>
      <c r="F32" s="1" t="s">
        <v>210</v>
      </c>
      <c r="G32" s="1" t="s">
        <v>619</v>
      </c>
      <c r="H32" s="1" t="s">
        <v>1599</v>
      </c>
      <c r="I32" s="1" t="s">
        <v>1571</v>
      </c>
      <c r="J32" s="1" t="s">
        <v>1585</v>
      </c>
      <c r="K32" s="1" t="s">
        <v>1585</v>
      </c>
      <c r="L32" s="1" t="s">
        <v>1600</v>
      </c>
    </row>
    <row r="33" spans="1:12" x14ac:dyDescent="0.25">
      <c r="A33" s="1" t="s">
        <v>1546</v>
      </c>
      <c r="B33" s="1" t="s">
        <v>1493</v>
      </c>
      <c r="C33" s="1" t="s">
        <v>528</v>
      </c>
      <c r="D33" s="1" t="s">
        <v>529</v>
      </c>
      <c r="E33" s="1" t="s">
        <v>134</v>
      </c>
      <c r="F33" s="1" t="s">
        <v>135</v>
      </c>
      <c r="G33" s="1" t="s">
        <v>619</v>
      </c>
      <c r="H33" s="1" t="s">
        <v>1569</v>
      </c>
      <c r="I33" s="1" t="s">
        <v>1557</v>
      </c>
      <c r="J33" s="1" t="s">
        <v>1568</v>
      </c>
      <c r="K33" s="1" t="s">
        <v>1568</v>
      </c>
      <c r="L33" s="1" t="s">
        <v>1601</v>
      </c>
    </row>
    <row r="34" spans="1:12" x14ac:dyDescent="0.25">
      <c r="A34" s="1" t="s">
        <v>619</v>
      </c>
      <c r="B34" s="1" t="s">
        <v>1494</v>
      </c>
      <c r="C34" s="1" t="s">
        <v>185</v>
      </c>
      <c r="D34" s="1" t="s">
        <v>186</v>
      </c>
      <c r="E34" s="1" t="s">
        <v>134</v>
      </c>
      <c r="F34" s="1" t="s">
        <v>135</v>
      </c>
      <c r="G34" s="1" t="s">
        <v>619</v>
      </c>
      <c r="H34" s="1" t="s">
        <v>1602</v>
      </c>
      <c r="I34" s="1" t="s">
        <v>1603</v>
      </c>
      <c r="J34" s="1" t="s">
        <v>1560</v>
      </c>
      <c r="K34" s="1" t="s">
        <v>1560</v>
      </c>
      <c r="L34" s="1" t="s">
        <v>1604</v>
      </c>
    </row>
    <row r="35" spans="1:12" x14ac:dyDescent="0.25">
      <c r="A35" s="1" t="s">
        <v>1546</v>
      </c>
      <c r="B35" s="1" t="s">
        <v>1495</v>
      </c>
      <c r="C35" s="1" t="s">
        <v>538</v>
      </c>
      <c r="D35" s="1" t="s">
        <v>539</v>
      </c>
      <c r="E35" s="1" t="s">
        <v>134</v>
      </c>
      <c r="F35" s="1" t="s">
        <v>210</v>
      </c>
      <c r="G35" s="1" t="s">
        <v>619</v>
      </c>
      <c r="H35" s="1" t="s">
        <v>1575</v>
      </c>
      <c r="I35" s="1" t="s">
        <v>1556</v>
      </c>
      <c r="J35" s="1" t="s">
        <v>1557</v>
      </c>
      <c r="K35" s="1" t="s">
        <v>1557</v>
      </c>
      <c r="L35" s="1" t="s">
        <v>1565</v>
      </c>
    </row>
    <row r="36" spans="1:12" x14ac:dyDescent="0.25">
      <c r="A36" s="1" t="s">
        <v>619</v>
      </c>
      <c r="B36" s="1" t="s">
        <v>1496</v>
      </c>
      <c r="C36" s="1" t="s">
        <v>551</v>
      </c>
      <c r="D36" s="1" t="s">
        <v>552</v>
      </c>
      <c r="E36" s="1" t="s">
        <v>134</v>
      </c>
      <c r="F36" s="1" t="s">
        <v>355</v>
      </c>
      <c r="G36" s="1" t="s">
        <v>619</v>
      </c>
      <c r="H36" s="1" t="s">
        <v>1605</v>
      </c>
      <c r="I36" s="1" t="s">
        <v>1580</v>
      </c>
      <c r="J36" s="1" t="s">
        <v>1556</v>
      </c>
      <c r="K36" s="1" t="s">
        <v>1556</v>
      </c>
      <c r="L36" s="1" t="s">
        <v>1606</v>
      </c>
    </row>
    <row r="37" spans="1:12" x14ac:dyDescent="0.25">
      <c r="A37" s="1" t="s">
        <v>1546</v>
      </c>
      <c r="B37" s="1" t="s">
        <v>1497</v>
      </c>
      <c r="C37" s="1" t="s">
        <v>559</v>
      </c>
      <c r="D37" s="1" t="s">
        <v>560</v>
      </c>
      <c r="E37" s="1" t="s">
        <v>153</v>
      </c>
      <c r="F37" s="1" t="s">
        <v>135</v>
      </c>
      <c r="G37" s="1" t="s">
        <v>572</v>
      </c>
      <c r="H37" s="1" t="s">
        <v>1557</v>
      </c>
      <c r="I37" s="1" t="s">
        <v>1607</v>
      </c>
      <c r="J37" s="1" t="s">
        <v>1607</v>
      </c>
      <c r="K37" s="1" t="s">
        <v>1607</v>
      </c>
      <c r="L37" s="1" t="s">
        <v>1565</v>
      </c>
    </row>
    <row r="38" spans="1:12" x14ac:dyDescent="0.25">
      <c r="A38" s="1" t="s">
        <v>619</v>
      </c>
      <c r="B38" s="1" t="s">
        <v>1498</v>
      </c>
      <c r="C38" s="1" t="s">
        <v>573</v>
      </c>
      <c r="D38" s="1" t="s">
        <v>574</v>
      </c>
      <c r="E38" s="1" t="s">
        <v>134</v>
      </c>
      <c r="F38" s="1" t="s">
        <v>210</v>
      </c>
      <c r="G38" s="1" t="s">
        <v>619</v>
      </c>
      <c r="H38" s="1" t="s">
        <v>1608</v>
      </c>
      <c r="I38" s="1" t="s">
        <v>1556</v>
      </c>
      <c r="J38" s="1" t="s">
        <v>1557</v>
      </c>
      <c r="K38" s="1" t="s">
        <v>1557</v>
      </c>
      <c r="L38" s="1" t="s">
        <v>1576</v>
      </c>
    </row>
    <row r="39" spans="1:12" x14ac:dyDescent="0.25">
      <c r="A39" s="1" t="s">
        <v>619</v>
      </c>
      <c r="B39" s="1" t="s">
        <v>1499</v>
      </c>
      <c r="C39" s="1" t="s">
        <v>235</v>
      </c>
      <c r="D39" s="1" t="s">
        <v>236</v>
      </c>
      <c r="E39" s="1" t="s">
        <v>134</v>
      </c>
      <c r="F39" s="1" t="s">
        <v>135</v>
      </c>
      <c r="G39" s="1" t="s">
        <v>619</v>
      </c>
      <c r="H39" s="1" t="s">
        <v>1609</v>
      </c>
      <c r="I39" s="1" t="s">
        <v>1603</v>
      </c>
      <c r="J39" s="1" t="s">
        <v>1560</v>
      </c>
      <c r="K39" s="1" t="s">
        <v>1560</v>
      </c>
      <c r="L39" s="1" t="s">
        <v>1610</v>
      </c>
    </row>
    <row r="40" spans="1:12" x14ac:dyDescent="0.25">
      <c r="A40" s="1" t="s">
        <v>1546</v>
      </c>
      <c r="B40" s="1" t="s">
        <v>1500</v>
      </c>
      <c r="C40" s="1" t="s">
        <v>583</v>
      </c>
      <c r="D40" s="1" t="s">
        <v>584</v>
      </c>
      <c r="E40" s="1" t="s">
        <v>134</v>
      </c>
      <c r="F40" s="1" t="s">
        <v>135</v>
      </c>
      <c r="G40" s="1" t="s">
        <v>619</v>
      </c>
      <c r="H40" s="1" t="s">
        <v>1555</v>
      </c>
      <c r="I40" s="1" t="s">
        <v>1556</v>
      </c>
      <c r="J40" s="1" t="s">
        <v>1557</v>
      </c>
      <c r="K40" s="1" t="s">
        <v>1557</v>
      </c>
      <c r="L40" s="1" t="s">
        <v>1611</v>
      </c>
    </row>
    <row r="41" spans="1:12" x14ac:dyDescent="0.25">
      <c r="A41" s="1" t="s">
        <v>619</v>
      </c>
      <c r="B41" s="1" t="s">
        <v>1501</v>
      </c>
      <c r="C41" s="1" t="s">
        <v>592</v>
      </c>
      <c r="D41" s="1" t="s">
        <v>593</v>
      </c>
      <c r="E41" s="1" t="s">
        <v>134</v>
      </c>
      <c r="F41" s="1" t="s">
        <v>135</v>
      </c>
      <c r="G41" s="1" t="s">
        <v>619</v>
      </c>
      <c r="H41" s="1" t="s">
        <v>1593</v>
      </c>
      <c r="I41" s="1" t="s">
        <v>1561</v>
      </c>
      <c r="J41" s="1" t="s">
        <v>1570</v>
      </c>
      <c r="K41" s="1" t="s">
        <v>1570</v>
      </c>
      <c r="L41" s="1" t="s">
        <v>1612</v>
      </c>
    </row>
    <row r="42" spans="1:12" x14ac:dyDescent="0.25">
      <c r="A42" s="1" t="s">
        <v>1546</v>
      </c>
      <c r="B42" s="1" t="s">
        <v>1502</v>
      </c>
      <c r="C42" s="1" t="s">
        <v>606</v>
      </c>
      <c r="D42" s="1" t="s">
        <v>607</v>
      </c>
      <c r="E42" s="1" t="s">
        <v>134</v>
      </c>
      <c r="F42" s="1" t="s">
        <v>210</v>
      </c>
      <c r="G42" s="1" t="s">
        <v>619</v>
      </c>
      <c r="H42" s="1" t="s">
        <v>1577</v>
      </c>
      <c r="I42" s="1" t="s">
        <v>1568</v>
      </c>
      <c r="J42" s="1" t="s">
        <v>1596</v>
      </c>
      <c r="K42" s="1" t="s">
        <v>1596</v>
      </c>
      <c r="L42" s="1" t="s">
        <v>1613</v>
      </c>
    </row>
    <row r="43" spans="1:12" x14ac:dyDescent="0.25">
      <c r="A43" s="1" t="s">
        <v>1546</v>
      </c>
      <c r="B43" s="1" t="s">
        <v>1503</v>
      </c>
      <c r="C43" s="1" t="s">
        <v>620</v>
      </c>
      <c r="D43" s="1" t="s">
        <v>621</v>
      </c>
      <c r="E43" s="1" t="s">
        <v>134</v>
      </c>
      <c r="F43" s="1" t="s">
        <v>210</v>
      </c>
      <c r="G43" s="1" t="s">
        <v>619</v>
      </c>
      <c r="H43" s="1" t="s">
        <v>1577</v>
      </c>
      <c r="I43" s="1" t="s">
        <v>1568</v>
      </c>
      <c r="J43" s="1" t="s">
        <v>1596</v>
      </c>
      <c r="K43" s="1" t="s">
        <v>1596</v>
      </c>
      <c r="L43" s="1" t="s">
        <v>1614</v>
      </c>
    </row>
    <row r="44" spans="1:12" x14ac:dyDescent="0.25">
      <c r="A44" s="1" t="s">
        <v>1546</v>
      </c>
      <c r="B44" s="1" t="s">
        <v>1504</v>
      </c>
      <c r="C44" s="1" t="s">
        <v>629</v>
      </c>
      <c r="D44" s="1" t="s">
        <v>630</v>
      </c>
      <c r="E44" s="1" t="s">
        <v>134</v>
      </c>
      <c r="F44" s="1" t="s">
        <v>210</v>
      </c>
      <c r="G44" s="1" t="s">
        <v>619</v>
      </c>
      <c r="H44" s="1" t="s">
        <v>1563</v>
      </c>
      <c r="I44" s="1" t="s">
        <v>1557</v>
      </c>
      <c r="J44" s="1" t="s">
        <v>1568</v>
      </c>
      <c r="K44" s="1" t="s">
        <v>1568</v>
      </c>
      <c r="L44" s="1" t="s">
        <v>1565</v>
      </c>
    </row>
    <row r="45" spans="1:12" x14ac:dyDescent="0.25">
      <c r="A45" s="1" t="s">
        <v>1546</v>
      </c>
      <c r="B45" s="1" t="s">
        <v>1505</v>
      </c>
      <c r="C45" s="1" t="s">
        <v>638</v>
      </c>
      <c r="D45" s="1" t="s">
        <v>639</v>
      </c>
      <c r="E45" s="1" t="s">
        <v>134</v>
      </c>
      <c r="F45" s="1" t="s">
        <v>210</v>
      </c>
      <c r="G45" s="1" t="s">
        <v>619</v>
      </c>
      <c r="H45" s="1" t="s">
        <v>1564</v>
      </c>
      <c r="I45" s="1" t="s">
        <v>1561</v>
      </c>
      <c r="J45" s="1" t="s">
        <v>1570</v>
      </c>
      <c r="K45" s="1" t="s">
        <v>1570</v>
      </c>
      <c r="L45" s="1" t="s">
        <v>1565</v>
      </c>
    </row>
    <row r="46" spans="1:12" x14ac:dyDescent="0.25">
      <c r="A46" s="1" t="s">
        <v>1546</v>
      </c>
      <c r="B46" s="1" t="s">
        <v>1506</v>
      </c>
      <c r="C46" s="1" t="s">
        <v>650</v>
      </c>
      <c r="D46" s="1" t="s">
        <v>651</v>
      </c>
      <c r="E46" s="1" t="s">
        <v>134</v>
      </c>
      <c r="F46" s="1" t="s">
        <v>210</v>
      </c>
      <c r="G46" s="1" t="s">
        <v>619</v>
      </c>
      <c r="H46" s="1" t="s">
        <v>1575</v>
      </c>
      <c r="I46" s="1" t="s">
        <v>1557</v>
      </c>
      <c r="J46" s="1" t="s">
        <v>1568</v>
      </c>
      <c r="K46" s="1" t="s">
        <v>1568</v>
      </c>
      <c r="L46" s="1" t="s">
        <v>1615</v>
      </c>
    </row>
    <row r="47" spans="1:12" x14ac:dyDescent="0.25">
      <c r="A47" s="1" t="s">
        <v>1546</v>
      </c>
      <c r="B47" s="1" t="s">
        <v>1507</v>
      </c>
      <c r="C47" s="1" t="s">
        <v>663</v>
      </c>
      <c r="D47" s="1" t="s">
        <v>664</v>
      </c>
      <c r="E47" s="1" t="s">
        <v>134</v>
      </c>
      <c r="F47" s="1" t="s">
        <v>135</v>
      </c>
      <c r="G47" s="1" t="s">
        <v>619</v>
      </c>
      <c r="H47" s="1" t="s">
        <v>1577</v>
      </c>
      <c r="I47" s="1" t="s">
        <v>1596</v>
      </c>
      <c r="J47" s="1" t="s">
        <v>1582</v>
      </c>
      <c r="K47" s="1" t="s">
        <v>1582</v>
      </c>
      <c r="L47" s="1" t="s">
        <v>1616</v>
      </c>
    </row>
    <row r="48" spans="1:12" x14ac:dyDescent="0.25">
      <c r="A48" s="1" t="s">
        <v>1546</v>
      </c>
      <c r="B48" s="1" t="s">
        <v>1508</v>
      </c>
      <c r="C48" s="1" t="s">
        <v>139</v>
      </c>
      <c r="D48" s="1" t="s">
        <v>140</v>
      </c>
      <c r="E48" s="1" t="s">
        <v>153</v>
      </c>
      <c r="F48" s="1" t="s">
        <v>135</v>
      </c>
      <c r="G48" s="1" t="s">
        <v>154</v>
      </c>
      <c r="H48" s="1" t="s">
        <v>1557</v>
      </c>
      <c r="I48" s="1" t="s">
        <v>1617</v>
      </c>
      <c r="J48" s="1" t="s">
        <v>1617</v>
      </c>
      <c r="K48" s="1" t="s">
        <v>1617</v>
      </c>
      <c r="L48" s="1" t="s">
        <v>1565</v>
      </c>
    </row>
    <row r="49" spans="1:12" x14ac:dyDescent="0.25">
      <c r="A49" s="1" t="s">
        <v>1546</v>
      </c>
      <c r="B49" s="1" t="s">
        <v>1509</v>
      </c>
      <c r="C49" s="1" t="s">
        <v>670</v>
      </c>
      <c r="D49" s="1" t="s">
        <v>671</v>
      </c>
      <c r="E49" s="1" t="s">
        <v>134</v>
      </c>
      <c r="F49" s="1" t="s">
        <v>210</v>
      </c>
      <c r="G49" s="1" t="s">
        <v>619</v>
      </c>
      <c r="H49" s="1" t="s">
        <v>1555</v>
      </c>
      <c r="I49" s="1" t="s">
        <v>1561</v>
      </c>
      <c r="J49" s="1" t="s">
        <v>1570</v>
      </c>
      <c r="K49" s="1" t="s">
        <v>1570</v>
      </c>
      <c r="L49" s="1" t="s">
        <v>1565</v>
      </c>
    </row>
    <row r="50" spans="1:12" x14ac:dyDescent="0.25">
      <c r="A50" s="1" t="s">
        <v>1546</v>
      </c>
      <c r="B50" s="1" t="s">
        <v>1510</v>
      </c>
      <c r="C50" s="1" t="s">
        <v>695</v>
      </c>
      <c r="D50" s="1" t="s">
        <v>696</v>
      </c>
      <c r="E50" s="1" t="s">
        <v>134</v>
      </c>
      <c r="F50" s="1" t="s">
        <v>355</v>
      </c>
      <c r="G50" s="1" t="s">
        <v>619</v>
      </c>
      <c r="H50" s="1" t="s">
        <v>1567</v>
      </c>
      <c r="I50" s="1" t="s">
        <v>1570</v>
      </c>
      <c r="J50" s="1" t="s">
        <v>1596</v>
      </c>
      <c r="K50" s="1" t="s">
        <v>1596</v>
      </c>
      <c r="L50" s="1" t="s">
        <v>1618</v>
      </c>
    </row>
    <row r="51" spans="1:12" x14ac:dyDescent="0.25">
      <c r="A51" s="1" t="s">
        <v>1546</v>
      </c>
      <c r="B51" s="1" t="s">
        <v>1511</v>
      </c>
      <c r="C51" s="1" t="s">
        <v>704</v>
      </c>
      <c r="D51" s="1" t="s">
        <v>705</v>
      </c>
      <c r="E51" s="1" t="s">
        <v>134</v>
      </c>
      <c r="F51" s="1" t="s">
        <v>355</v>
      </c>
      <c r="G51" s="1" t="s">
        <v>619</v>
      </c>
      <c r="H51" s="1" t="s">
        <v>1577</v>
      </c>
      <c r="I51" s="1" t="s">
        <v>1570</v>
      </c>
      <c r="J51" s="1" t="s">
        <v>1571</v>
      </c>
      <c r="K51" s="1" t="s">
        <v>1571</v>
      </c>
      <c r="L51" s="1" t="s">
        <v>1562</v>
      </c>
    </row>
    <row r="52" spans="1:12" x14ac:dyDescent="0.25">
      <c r="A52" s="1" t="s">
        <v>1546</v>
      </c>
      <c r="B52" s="1" t="s">
        <v>1512</v>
      </c>
      <c r="C52" s="1" t="s">
        <v>684</v>
      </c>
      <c r="D52" s="1" t="s">
        <v>694</v>
      </c>
      <c r="E52" s="1" t="s">
        <v>153</v>
      </c>
      <c r="F52" s="1" t="s">
        <v>135</v>
      </c>
      <c r="G52" s="1" t="s">
        <v>154</v>
      </c>
      <c r="H52" s="1" t="s">
        <v>1580</v>
      </c>
      <c r="I52" s="1" t="s">
        <v>1582</v>
      </c>
      <c r="J52" s="1" t="s">
        <v>1582</v>
      </c>
      <c r="K52" s="1" t="s">
        <v>1582</v>
      </c>
      <c r="L52" s="1" t="s">
        <v>1565</v>
      </c>
    </row>
    <row r="53" spans="1:12" x14ac:dyDescent="0.25">
      <c r="A53" s="1" t="s">
        <v>1546</v>
      </c>
      <c r="B53" s="1" t="s">
        <v>1513</v>
      </c>
      <c r="C53" s="1" t="s">
        <v>718</v>
      </c>
      <c r="D53" s="1" t="s">
        <v>694</v>
      </c>
      <c r="E53" s="1" t="s">
        <v>153</v>
      </c>
      <c r="F53" s="1" t="s">
        <v>135</v>
      </c>
      <c r="G53" s="1" t="s">
        <v>572</v>
      </c>
      <c r="H53" s="1" t="s">
        <v>1580</v>
      </c>
      <c r="I53" s="1" t="s">
        <v>1589</v>
      </c>
      <c r="J53" s="1" t="s">
        <v>1589</v>
      </c>
      <c r="K53" s="1" t="s">
        <v>1589</v>
      </c>
      <c r="L53" s="1" t="s">
        <v>1565</v>
      </c>
    </row>
    <row r="54" spans="1:12" x14ac:dyDescent="0.25">
      <c r="A54" s="1" t="s">
        <v>1546</v>
      </c>
      <c r="B54" s="1" t="s">
        <v>1514</v>
      </c>
      <c r="C54" s="1" t="s">
        <v>726</v>
      </c>
      <c r="D54" s="1" t="s">
        <v>727</v>
      </c>
      <c r="E54" s="1" t="s">
        <v>153</v>
      </c>
      <c r="F54" s="1" t="s">
        <v>210</v>
      </c>
      <c r="G54" s="1" t="s">
        <v>154</v>
      </c>
      <c r="H54" s="1" t="s">
        <v>1619</v>
      </c>
      <c r="I54" s="1" t="s">
        <v>1570</v>
      </c>
      <c r="J54" s="1" t="s">
        <v>1570</v>
      </c>
      <c r="K54" s="1" t="s">
        <v>1570</v>
      </c>
      <c r="L54" s="1" t="s">
        <v>1620</v>
      </c>
    </row>
    <row r="55" spans="1:12" x14ac:dyDescent="0.25">
      <c r="A55" s="1" t="s">
        <v>619</v>
      </c>
      <c r="B55" s="1" t="s">
        <v>1515</v>
      </c>
      <c r="C55" s="1" t="s">
        <v>735</v>
      </c>
      <c r="D55" s="1" t="s">
        <v>736</v>
      </c>
      <c r="E55" s="1" t="s">
        <v>134</v>
      </c>
      <c r="F55" s="1" t="s">
        <v>210</v>
      </c>
      <c r="G55" s="1" t="s">
        <v>619</v>
      </c>
      <c r="H55" s="1" t="s">
        <v>1621</v>
      </c>
      <c r="I55" s="1" t="s">
        <v>1556</v>
      </c>
      <c r="J55" s="1" t="s">
        <v>1570</v>
      </c>
      <c r="K55" s="1" t="s">
        <v>1570</v>
      </c>
      <c r="L55" s="1" t="s">
        <v>1565</v>
      </c>
    </row>
    <row r="56" spans="1:12" x14ac:dyDescent="0.25">
      <c r="A56" s="1" t="s">
        <v>1546</v>
      </c>
      <c r="B56" s="1" t="s">
        <v>1516</v>
      </c>
      <c r="C56" s="1" t="s">
        <v>742</v>
      </c>
      <c r="D56" s="1" t="s">
        <v>743</v>
      </c>
      <c r="E56" s="1" t="s">
        <v>134</v>
      </c>
      <c r="F56" s="1" t="s">
        <v>355</v>
      </c>
      <c r="G56" s="1" t="s">
        <v>619</v>
      </c>
      <c r="H56" s="1" t="s">
        <v>1579</v>
      </c>
      <c r="I56" s="1" t="s">
        <v>1561</v>
      </c>
      <c r="J56" s="1" t="s">
        <v>1570</v>
      </c>
      <c r="K56" s="1" t="s">
        <v>1570</v>
      </c>
      <c r="L56" s="1" t="s">
        <v>1562</v>
      </c>
    </row>
    <row r="57" spans="1:12" x14ac:dyDescent="0.25">
      <c r="A57" s="1" t="s">
        <v>1546</v>
      </c>
      <c r="B57" s="1" t="s">
        <v>1517</v>
      </c>
      <c r="C57" s="1" t="s">
        <v>720</v>
      </c>
      <c r="D57" s="1" t="s">
        <v>725</v>
      </c>
      <c r="E57" s="1" t="s">
        <v>153</v>
      </c>
      <c r="F57" s="1" t="s">
        <v>135</v>
      </c>
      <c r="G57" s="1" t="s">
        <v>154</v>
      </c>
      <c r="H57" s="1" t="s">
        <v>1580</v>
      </c>
      <c r="I57" s="1" t="s">
        <v>1582</v>
      </c>
      <c r="J57" s="1" t="s">
        <v>1582</v>
      </c>
      <c r="K57" s="1" t="s">
        <v>1582</v>
      </c>
      <c r="L57" s="1" t="s">
        <v>1565</v>
      </c>
    </row>
    <row r="58" spans="1:12" x14ac:dyDescent="0.25">
      <c r="A58" s="1" t="s">
        <v>1546</v>
      </c>
      <c r="B58" s="1" t="s">
        <v>1518</v>
      </c>
      <c r="C58" s="1" t="s">
        <v>751</v>
      </c>
      <c r="D58" s="1" t="s">
        <v>725</v>
      </c>
      <c r="E58" s="1" t="s">
        <v>153</v>
      </c>
      <c r="F58" s="1" t="s">
        <v>135</v>
      </c>
      <c r="G58" s="1" t="s">
        <v>572</v>
      </c>
      <c r="H58" s="1" t="s">
        <v>1580</v>
      </c>
      <c r="I58" s="1" t="s">
        <v>1589</v>
      </c>
      <c r="J58" s="1" t="s">
        <v>1589</v>
      </c>
      <c r="K58" s="1" t="s">
        <v>1589</v>
      </c>
      <c r="L58" s="1" t="s">
        <v>1565</v>
      </c>
    </row>
    <row r="59" spans="1:12" x14ac:dyDescent="0.25">
      <c r="A59" s="1" t="s">
        <v>1546</v>
      </c>
      <c r="B59" s="1" t="s">
        <v>1519</v>
      </c>
      <c r="C59" s="1" t="s">
        <v>753</v>
      </c>
      <c r="D59" s="1" t="s">
        <v>754</v>
      </c>
      <c r="E59" s="1" t="s">
        <v>134</v>
      </c>
      <c r="F59" s="1" t="s">
        <v>355</v>
      </c>
      <c r="G59" s="1" t="s">
        <v>619</v>
      </c>
      <c r="H59" s="1" t="s">
        <v>1622</v>
      </c>
      <c r="I59" s="1" t="s">
        <v>1571</v>
      </c>
      <c r="J59" s="1" t="s">
        <v>1585</v>
      </c>
      <c r="K59" s="1" t="s">
        <v>1585</v>
      </c>
      <c r="L59" s="1" t="s">
        <v>1562</v>
      </c>
    </row>
    <row r="60" spans="1:12" x14ac:dyDescent="0.25">
      <c r="A60" s="1" t="s">
        <v>619</v>
      </c>
      <c r="B60" s="1" t="s">
        <v>1520</v>
      </c>
      <c r="C60" s="1" t="s">
        <v>776</v>
      </c>
      <c r="D60" s="1" t="s">
        <v>777</v>
      </c>
      <c r="E60" s="1" t="s">
        <v>134</v>
      </c>
      <c r="F60" s="1" t="s">
        <v>210</v>
      </c>
      <c r="G60" s="1" t="s">
        <v>619</v>
      </c>
      <c r="H60" s="1" t="s">
        <v>1593</v>
      </c>
      <c r="I60" s="1" t="s">
        <v>1560</v>
      </c>
      <c r="J60" s="1" t="s">
        <v>1557</v>
      </c>
      <c r="K60" s="1" t="s">
        <v>1557</v>
      </c>
      <c r="L60" s="1" t="s">
        <v>1565</v>
      </c>
    </row>
    <row r="61" spans="1:12" x14ac:dyDescent="0.25">
      <c r="A61" s="1" t="s">
        <v>1546</v>
      </c>
      <c r="B61" s="1" t="s">
        <v>1521</v>
      </c>
      <c r="C61" s="1" t="s">
        <v>786</v>
      </c>
      <c r="D61" s="1" t="s">
        <v>787</v>
      </c>
      <c r="E61" s="1" t="s">
        <v>134</v>
      </c>
      <c r="F61" s="1" t="s">
        <v>135</v>
      </c>
      <c r="G61" s="1" t="s">
        <v>619</v>
      </c>
      <c r="H61" s="1" t="s">
        <v>1564</v>
      </c>
      <c r="I61" s="1" t="s">
        <v>1570</v>
      </c>
      <c r="J61" s="1" t="s">
        <v>1571</v>
      </c>
      <c r="K61" s="1" t="s">
        <v>1571</v>
      </c>
      <c r="L61" s="1" t="s">
        <v>1562</v>
      </c>
    </row>
    <row r="62" spans="1:12" x14ac:dyDescent="0.25">
      <c r="A62" s="1" t="s">
        <v>1546</v>
      </c>
      <c r="B62" s="1" t="s">
        <v>1522</v>
      </c>
      <c r="C62" s="1" t="s">
        <v>764</v>
      </c>
      <c r="D62" s="1" t="s">
        <v>765</v>
      </c>
      <c r="E62" s="1" t="s">
        <v>134</v>
      </c>
      <c r="F62" s="1" t="s">
        <v>210</v>
      </c>
      <c r="G62" s="1" t="s">
        <v>619</v>
      </c>
      <c r="H62" s="1" t="s">
        <v>1567</v>
      </c>
      <c r="I62" s="1" t="s">
        <v>1557</v>
      </c>
      <c r="J62" s="1" t="s">
        <v>1571</v>
      </c>
      <c r="K62" s="1" t="s">
        <v>1571</v>
      </c>
      <c r="L62" s="1" t="s">
        <v>1565</v>
      </c>
    </row>
  </sheetData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74E87-3D71-4DA2-A848-3799F363B4EE}">
  <dimension ref="A1:B62"/>
  <sheetViews>
    <sheetView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13.28515625" bestFit="1" customWidth="1"/>
  </cols>
  <sheetData>
    <row r="1" spans="1:2" x14ac:dyDescent="0.25">
      <c r="A1" t="s">
        <v>1461</v>
      </c>
      <c r="B1" t="s">
        <v>1415</v>
      </c>
    </row>
    <row r="2" spans="1:2" x14ac:dyDescent="0.25">
      <c r="A2" s="1" t="s">
        <v>1494</v>
      </c>
      <c r="B2" s="1" t="s">
        <v>125</v>
      </c>
    </row>
    <row r="3" spans="1:2" x14ac:dyDescent="0.25">
      <c r="A3" s="1" t="s">
        <v>1499</v>
      </c>
      <c r="B3" s="1" t="s">
        <v>125</v>
      </c>
    </row>
    <row r="4" spans="1:2" x14ac:dyDescent="0.25">
      <c r="A4" s="1" t="s">
        <v>1462</v>
      </c>
      <c r="B4" s="1" t="s">
        <v>125</v>
      </c>
    </row>
    <row r="5" spans="1:2" x14ac:dyDescent="0.25">
      <c r="A5" s="1" t="s">
        <v>1463</v>
      </c>
      <c r="B5" s="1" t="s">
        <v>125</v>
      </c>
    </row>
    <row r="6" spans="1:2" x14ac:dyDescent="0.25">
      <c r="A6" s="1" t="s">
        <v>1464</v>
      </c>
      <c r="B6" s="1" t="s">
        <v>125</v>
      </c>
    </row>
    <row r="7" spans="1:2" x14ac:dyDescent="0.25">
      <c r="A7" s="1" t="s">
        <v>1465</v>
      </c>
      <c r="B7" s="1" t="s">
        <v>127</v>
      </c>
    </row>
    <row r="8" spans="1:2" x14ac:dyDescent="0.25">
      <c r="A8" s="1" t="s">
        <v>1466</v>
      </c>
      <c r="B8" s="1" t="s">
        <v>127</v>
      </c>
    </row>
    <row r="9" spans="1:2" x14ac:dyDescent="0.25">
      <c r="A9" s="1" t="s">
        <v>1467</v>
      </c>
      <c r="B9" s="1" t="s">
        <v>127</v>
      </c>
    </row>
    <row r="10" spans="1:2" x14ac:dyDescent="0.25">
      <c r="A10" s="1" t="s">
        <v>1468</v>
      </c>
      <c r="B10" s="1" t="s">
        <v>127</v>
      </c>
    </row>
    <row r="11" spans="1:2" x14ac:dyDescent="0.25">
      <c r="A11" s="1" t="s">
        <v>1469</v>
      </c>
      <c r="B11" s="1" t="s">
        <v>125</v>
      </c>
    </row>
    <row r="12" spans="1:2" x14ac:dyDescent="0.25">
      <c r="A12" s="1" t="s">
        <v>1470</v>
      </c>
      <c r="B12" s="1" t="s">
        <v>127</v>
      </c>
    </row>
    <row r="13" spans="1:2" x14ac:dyDescent="0.25">
      <c r="A13" s="1" t="s">
        <v>1471</v>
      </c>
      <c r="B13" s="1" t="s">
        <v>127</v>
      </c>
    </row>
    <row r="14" spans="1:2" x14ac:dyDescent="0.25">
      <c r="A14" s="1" t="s">
        <v>1472</v>
      </c>
      <c r="B14" s="1" t="s">
        <v>127</v>
      </c>
    </row>
    <row r="15" spans="1:2" x14ac:dyDescent="0.25">
      <c r="A15" s="1" t="s">
        <v>1473</v>
      </c>
      <c r="B15" s="1" t="s">
        <v>127</v>
      </c>
    </row>
    <row r="16" spans="1:2" x14ac:dyDescent="0.25">
      <c r="A16" s="1" t="s">
        <v>1474</v>
      </c>
      <c r="B16" s="1" t="s">
        <v>125</v>
      </c>
    </row>
    <row r="17" spans="1:2" x14ac:dyDescent="0.25">
      <c r="A17" s="1" t="s">
        <v>1475</v>
      </c>
      <c r="B17" s="1" t="s">
        <v>125</v>
      </c>
    </row>
    <row r="18" spans="1:2" x14ac:dyDescent="0.25">
      <c r="A18" s="1" t="s">
        <v>1476</v>
      </c>
      <c r="B18" s="1" t="s">
        <v>125</v>
      </c>
    </row>
    <row r="19" spans="1:2" x14ac:dyDescent="0.25">
      <c r="A19" s="1" t="s">
        <v>1477</v>
      </c>
      <c r="B19" s="1" t="s">
        <v>127</v>
      </c>
    </row>
    <row r="20" spans="1:2" x14ac:dyDescent="0.25">
      <c r="A20" s="1" t="s">
        <v>1478</v>
      </c>
      <c r="B20" s="1" t="s">
        <v>125</v>
      </c>
    </row>
    <row r="21" spans="1:2" x14ac:dyDescent="0.25">
      <c r="A21" s="1" t="s">
        <v>1479</v>
      </c>
      <c r="B21" s="1" t="s">
        <v>127</v>
      </c>
    </row>
    <row r="22" spans="1:2" x14ac:dyDescent="0.25">
      <c r="A22" s="1" t="s">
        <v>1480</v>
      </c>
      <c r="B22" s="1" t="s">
        <v>125</v>
      </c>
    </row>
    <row r="23" spans="1:2" x14ac:dyDescent="0.25">
      <c r="A23" s="1" t="s">
        <v>1481</v>
      </c>
      <c r="B23" s="1" t="s">
        <v>125</v>
      </c>
    </row>
    <row r="24" spans="1:2" x14ac:dyDescent="0.25">
      <c r="A24" s="1" t="s">
        <v>1482</v>
      </c>
      <c r="B24" s="1" t="s">
        <v>127</v>
      </c>
    </row>
    <row r="25" spans="1:2" x14ac:dyDescent="0.25">
      <c r="A25" s="1" t="s">
        <v>1483</v>
      </c>
      <c r="B25" s="1" t="s">
        <v>125</v>
      </c>
    </row>
    <row r="26" spans="1:2" x14ac:dyDescent="0.25">
      <c r="A26" s="1" t="s">
        <v>1484</v>
      </c>
      <c r="B26" s="1" t="s">
        <v>127</v>
      </c>
    </row>
    <row r="27" spans="1:2" x14ac:dyDescent="0.25">
      <c r="A27" s="1" t="s">
        <v>1485</v>
      </c>
      <c r="B27" s="1" t="s">
        <v>125</v>
      </c>
    </row>
    <row r="28" spans="1:2" x14ac:dyDescent="0.25">
      <c r="A28" s="1" t="s">
        <v>1486</v>
      </c>
      <c r="B28" s="1" t="s">
        <v>125</v>
      </c>
    </row>
    <row r="29" spans="1:2" x14ac:dyDescent="0.25">
      <c r="A29" s="1" t="s">
        <v>1487</v>
      </c>
      <c r="B29" s="1" t="s">
        <v>127</v>
      </c>
    </row>
    <row r="30" spans="1:2" x14ac:dyDescent="0.25">
      <c r="A30" s="1" t="s">
        <v>1488</v>
      </c>
      <c r="B30" s="1" t="s">
        <v>125</v>
      </c>
    </row>
    <row r="31" spans="1:2" x14ac:dyDescent="0.25">
      <c r="A31" s="1" t="s">
        <v>1489</v>
      </c>
      <c r="B31" s="1" t="s">
        <v>127</v>
      </c>
    </row>
    <row r="32" spans="1:2" x14ac:dyDescent="0.25">
      <c r="A32" s="1" t="s">
        <v>1490</v>
      </c>
      <c r="B32" s="1" t="s">
        <v>125</v>
      </c>
    </row>
    <row r="33" spans="1:2" x14ac:dyDescent="0.25">
      <c r="A33" s="1" t="s">
        <v>1491</v>
      </c>
      <c r="B33" s="1" t="s">
        <v>125</v>
      </c>
    </row>
    <row r="34" spans="1:2" x14ac:dyDescent="0.25">
      <c r="A34" s="1" t="s">
        <v>1492</v>
      </c>
      <c r="B34" s="1" t="s">
        <v>127</v>
      </c>
    </row>
    <row r="35" spans="1:2" x14ac:dyDescent="0.25">
      <c r="A35" s="1" t="s">
        <v>1493</v>
      </c>
      <c r="B35" s="1" t="s">
        <v>125</v>
      </c>
    </row>
    <row r="36" spans="1:2" x14ac:dyDescent="0.25">
      <c r="A36" s="1" t="s">
        <v>1495</v>
      </c>
      <c r="B36" s="1" t="s">
        <v>127</v>
      </c>
    </row>
    <row r="37" spans="1:2" x14ac:dyDescent="0.25">
      <c r="A37" s="1" t="s">
        <v>1496</v>
      </c>
      <c r="B37" s="1" t="s">
        <v>125</v>
      </c>
    </row>
    <row r="38" spans="1:2" x14ac:dyDescent="0.25">
      <c r="A38" s="1" t="s">
        <v>1497</v>
      </c>
      <c r="B38" s="1" t="s">
        <v>125</v>
      </c>
    </row>
    <row r="39" spans="1:2" x14ac:dyDescent="0.25">
      <c r="A39" s="1" t="s">
        <v>1498</v>
      </c>
      <c r="B39" s="1" t="s">
        <v>127</v>
      </c>
    </row>
    <row r="40" spans="1:2" x14ac:dyDescent="0.25">
      <c r="A40" s="1" t="s">
        <v>1500</v>
      </c>
      <c r="B40" s="1" t="s">
        <v>125</v>
      </c>
    </row>
    <row r="41" spans="1:2" x14ac:dyDescent="0.25">
      <c r="A41" s="1" t="s">
        <v>1501</v>
      </c>
      <c r="B41" s="1" t="s">
        <v>125</v>
      </c>
    </row>
    <row r="42" spans="1:2" x14ac:dyDescent="0.25">
      <c r="A42" s="1" t="s">
        <v>1502</v>
      </c>
      <c r="B42" s="1" t="s">
        <v>127</v>
      </c>
    </row>
    <row r="43" spans="1:2" x14ac:dyDescent="0.25">
      <c r="A43" s="1" t="s">
        <v>1503</v>
      </c>
      <c r="B43" s="1" t="s">
        <v>127</v>
      </c>
    </row>
    <row r="44" spans="1:2" x14ac:dyDescent="0.25">
      <c r="A44" s="1" t="s">
        <v>1504</v>
      </c>
      <c r="B44" s="1" t="s">
        <v>127</v>
      </c>
    </row>
    <row r="45" spans="1:2" x14ac:dyDescent="0.25">
      <c r="A45" s="1" t="s">
        <v>1505</v>
      </c>
      <c r="B45" s="1" t="s">
        <v>127</v>
      </c>
    </row>
    <row r="46" spans="1:2" x14ac:dyDescent="0.25">
      <c r="A46" s="1" t="s">
        <v>1506</v>
      </c>
      <c r="B46" s="1" t="s">
        <v>127</v>
      </c>
    </row>
    <row r="47" spans="1:2" x14ac:dyDescent="0.25">
      <c r="A47" s="1" t="s">
        <v>1507</v>
      </c>
      <c r="B47" s="1" t="s">
        <v>125</v>
      </c>
    </row>
    <row r="48" spans="1:2" x14ac:dyDescent="0.25">
      <c r="A48" s="1" t="s">
        <v>1508</v>
      </c>
      <c r="B48" s="1" t="s">
        <v>125</v>
      </c>
    </row>
    <row r="49" spans="1:2" x14ac:dyDescent="0.25">
      <c r="A49" s="1" t="s">
        <v>1509</v>
      </c>
      <c r="B49" s="1" t="s">
        <v>127</v>
      </c>
    </row>
    <row r="50" spans="1:2" x14ac:dyDescent="0.25">
      <c r="A50" s="1" t="s">
        <v>1510</v>
      </c>
      <c r="B50" s="1" t="s">
        <v>125</v>
      </c>
    </row>
    <row r="51" spans="1:2" x14ac:dyDescent="0.25">
      <c r="A51" s="1" t="s">
        <v>1511</v>
      </c>
      <c r="B51" s="1" t="s">
        <v>125</v>
      </c>
    </row>
    <row r="52" spans="1:2" x14ac:dyDescent="0.25">
      <c r="A52" s="1" t="s">
        <v>1512</v>
      </c>
      <c r="B52" s="1" t="s">
        <v>125</v>
      </c>
    </row>
    <row r="53" spans="1:2" x14ac:dyDescent="0.25">
      <c r="A53" s="1" t="s">
        <v>1513</v>
      </c>
      <c r="B53" s="1" t="s">
        <v>125</v>
      </c>
    </row>
    <row r="54" spans="1:2" x14ac:dyDescent="0.25">
      <c r="A54" s="1" t="s">
        <v>1514</v>
      </c>
      <c r="B54" s="1" t="s">
        <v>127</v>
      </c>
    </row>
    <row r="55" spans="1:2" x14ac:dyDescent="0.25">
      <c r="A55" s="1" t="s">
        <v>1515</v>
      </c>
      <c r="B55" s="1" t="s">
        <v>127</v>
      </c>
    </row>
    <row r="56" spans="1:2" x14ac:dyDescent="0.25">
      <c r="A56" s="1" t="s">
        <v>1516</v>
      </c>
      <c r="B56" s="1" t="s">
        <v>125</v>
      </c>
    </row>
    <row r="57" spans="1:2" x14ac:dyDescent="0.25">
      <c r="A57" s="1" t="s">
        <v>1517</v>
      </c>
      <c r="B57" s="1" t="s">
        <v>125</v>
      </c>
    </row>
    <row r="58" spans="1:2" x14ac:dyDescent="0.25">
      <c r="A58" s="1" t="s">
        <v>1518</v>
      </c>
      <c r="B58" s="1" t="s">
        <v>125</v>
      </c>
    </row>
    <row r="59" spans="1:2" x14ac:dyDescent="0.25">
      <c r="A59" s="1" t="s">
        <v>1519</v>
      </c>
      <c r="B59" s="1" t="s">
        <v>125</v>
      </c>
    </row>
    <row r="60" spans="1:2" x14ac:dyDescent="0.25">
      <c r="A60" s="1" t="s">
        <v>1520</v>
      </c>
      <c r="B60" s="1" t="s">
        <v>127</v>
      </c>
    </row>
    <row r="61" spans="1:2" x14ac:dyDescent="0.25">
      <c r="A61" s="1" t="s">
        <v>1521</v>
      </c>
      <c r="B61" s="1" t="s">
        <v>125</v>
      </c>
    </row>
    <row r="62" spans="1:2" x14ac:dyDescent="0.25">
      <c r="A62" s="1" t="s">
        <v>1522</v>
      </c>
      <c r="B62" s="1" t="s">
        <v>125</v>
      </c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EB16C-D7C2-4A3D-8BD9-26A1274024ED}">
  <dimension ref="A1:B62"/>
  <sheetViews>
    <sheetView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16.140625" bestFit="1" customWidth="1"/>
  </cols>
  <sheetData>
    <row r="1" spans="1:2" x14ac:dyDescent="0.25">
      <c r="A1" t="s">
        <v>1461</v>
      </c>
      <c r="B1" t="s">
        <v>1623</v>
      </c>
    </row>
    <row r="2" spans="1:2" x14ac:dyDescent="0.25">
      <c r="A2" s="1" t="s">
        <v>1494</v>
      </c>
      <c r="B2" s="1" t="s">
        <v>1624</v>
      </c>
    </row>
    <row r="3" spans="1:2" x14ac:dyDescent="0.25">
      <c r="A3" s="1" t="s">
        <v>1499</v>
      </c>
      <c r="B3" s="1" t="s">
        <v>1624</v>
      </c>
    </row>
    <row r="4" spans="1:2" x14ac:dyDescent="0.25">
      <c r="A4" s="1" t="s">
        <v>1462</v>
      </c>
      <c r="B4" s="1" t="s">
        <v>1624</v>
      </c>
    </row>
    <row r="5" spans="1:2" x14ac:dyDescent="0.25">
      <c r="A5" s="1" t="s">
        <v>1463</v>
      </c>
      <c r="B5" s="1" t="s">
        <v>1624</v>
      </c>
    </row>
    <row r="6" spans="1:2" x14ac:dyDescent="0.25">
      <c r="A6" s="1" t="s">
        <v>1464</v>
      </c>
      <c r="B6" s="1" t="s">
        <v>1624</v>
      </c>
    </row>
    <row r="7" spans="1:2" x14ac:dyDescent="0.25">
      <c r="A7" s="1" t="s">
        <v>1465</v>
      </c>
      <c r="B7" s="1" t="s">
        <v>210</v>
      </c>
    </row>
    <row r="8" spans="1:2" x14ac:dyDescent="0.25">
      <c r="A8" s="1" t="s">
        <v>1466</v>
      </c>
      <c r="B8" s="1" t="s">
        <v>210</v>
      </c>
    </row>
    <row r="9" spans="1:2" x14ac:dyDescent="0.25">
      <c r="A9" s="1" t="s">
        <v>1467</v>
      </c>
      <c r="B9" s="1" t="s">
        <v>210</v>
      </c>
    </row>
    <row r="10" spans="1:2" x14ac:dyDescent="0.25">
      <c r="A10" s="1" t="s">
        <v>1468</v>
      </c>
      <c r="B10" s="1" t="s">
        <v>210</v>
      </c>
    </row>
    <row r="11" spans="1:2" x14ac:dyDescent="0.25">
      <c r="A11" s="1" t="s">
        <v>1469</v>
      </c>
      <c r="B11" s="1" t="s">
        <v>1624</v>
      </c>
    </row>
    <row r="12" spans="1:2" x14ac:dyDescent="0.25">
      <c r="A12" s="1" t="s">
        <v>1470</v>
      </c>
      <c r="B12" s="1" t="s">
        <v>210</v>
      </c>
    </row>
    <row r="13" spans="1:2" x14ac:dyDescent="0.25">
      <c r="A13" s="1" t="s">
        <v>1471</v>
      </c>
      <c r="B13" s="1" t="s">
        <v>210</v>
      </c>
    </row>
    <row r="14" spans="1:2" x14ac:dyDescent="0.25">
      <c r="A14" s="1" t="s">
        <v>1472</v>
      </c>
      <c r="B14" s="1" t="s">
        <v>210</v>
      </c>
    </row>
    <row r="15" spans="1:2" x14ac:dyDescent="0.25">
      <c r="A15" s="1" t="s">
        <v>1473</v>
      </c>
      <c r="B15" s="1" t="s">
        <v>210</v>
      </c>
    </row>
    <row r="16" spans="1:2" x14ac:dyDescent="0.25">
      <c r="A16" s="1" t="s">
        <v>1474</v>
      </c>
      <c r="B16" s="1" t="s">
        <v>1624</v>
      </c>
    </row>
    <row r="17" spans="1:2" x14ac:dyDescent="0.25">
      <c r="A17" s="1" t="s">
        <v>1475</v>
      </c>
      <c r="B17" s="1" t="s">
        <v>1624</v>
      </c>
    </row>
    <row r="18" spans="1:2" x14ac:dyDescent="0.25">
      <c r="A18" s="1" t="s">
        <v>1476</v>
      </c>
      <c r="B18" s="1" t="s">
        <v>1624</v>
      </c>
    </row>
    <row r="19" spans="1:2" x14ac:dyDescent="0.25">
      <c r="A19" s="1" t="s">
        <v>1477</v>
      </c>
      <c r="B19" s="1" t="s">
        <v>210</v>
      </c>
    </row>
    <row r="20" spans="1:2" x14ac:dyDescent="0.25">
      <c r="A20" s="1" t="s">
        <v>1478</v>
      </c>
      <c r="B20" s="1" t="s">
        <v>1624</v>
      </c>
    </row>
    <row r="21" spans="1:2" x14ac:dyDescent="0.25">
      <c r="A21" s="1" t="s">
        <v>1479</v>
      </c>
      <c r="B21" s="1" t="s">
        <v>210</v>
      </c>
    </row>
    <row r="22" spans="1:2" x14ac:dyDescent="0.25">
      <c r="A22" s="1" t="s">
        <v>1480</v>
      </c>
      <c r="B22" s="1" t="s">
        <v>1624</v>
      </c>
    </row>
    <row r="23" spans="1:2" x14ac:dyDescent="0.25">
      <c r="A23" s="1" t="s">
        <v>1481</v>
      </c>
      <c r="B23" s="1" t="s">
        <v>1624</v>
      </c>
    </row>
    <row r="24" spans="1:2" x14ac:dyDescent="0.25">
      <c r="A24" s="1" t="s">
        <v>1482</v>
      </c>
      <c r="B24" s="1" t="s">
        <v>210</v>
      </c>
    </row>
    <row r="25" spans="1:2" x14ac:dyDescent="0.25">
      <c r="A25" s="1" t="s">
        <v>1483</v>
      </c>
      <c r="B25" s="1" t="s">
        <v>1624</v>
      </c>
    </row>
    <row r="26" spans="1:2" x14ac:dyDescent="0.25">
      <c r="A26" s="1" t="s">
        <v>1484</v>
      </c>
      <c r="B26" s="1" t="s">
        <v>210</v>
      </c>
    </row>
    <row r="27" spans="1:2" x14ac:dyDescent="0.25">
      <c r="A27" s="1" t="s">
        <v>1485</v>
      </c>
      <c r="B27" s="1" t="s">
        <v>1624</v>
      </c>
    </row>
    <row r="28" spans="1:2" x14ac:dyDescent="0.25">
      <c r="A28" s="1" t="s">
        <v>1486</v>
      </c>
      <c r="B28" s="1" t="s">
        <v>1624</v>
      </c>
    </row>
    <row r="29" spans="1:2" x14ac:dyDescent="0.25">
      <c r="A29" s="1" t="s">
        <v>1487</v>
      </c>
      <c r="B29" s="1" t="s">
        <v>210</v>
      </c>
    </row>
    <row r="30" spans="1:2" x14ac:dyDescent="0.25">
      <c r="A30" s="1" t="s">
        <v>1488</v>
      </c>
      <c r="B30" s="1" t="s">
        <v>1624</v>
      </c>
    </row>
    <row r="31" spans="1:2" x14ac:dyDescent="0.25">
      <c r="A31" s="1" t="s">
        <v>1489</v>
      </c>
      <c r="B31" s="1" t="s">
        <v>210</v>
      </c>
    </row>
    <row r="32" spans="1:2" x14ac:dyDescent="0.25">
      <c r="A32" s="1" t="s">
        <v>1490</v>
      </c>
      <c r="B32" s="1" t="s">
        <v>1624</v>
      </c>
    </row>
    <row r="33" spans="1:2" x14ac:dyDescent="0.25">
      <c r="A33" s="1" t="s">
        <v>1491</v>
      </c>
      <c r="B33" s="1" t="s">
        <v>1624</v>
      </c>
    </row>
    <row r="34" spans="1:2" x14ac:dyDescent="0.25">
      <c r="A34" s="1" t="s">
        <v>1492</v>
      </c>
      <c r="B34" s="1" t="s">
        <v>210</v>
      </c>
    </row>
    <row r="35" spans="1:2" x14ac:dyDescent="0.25">
      <c r="A35" s="1" t="s">
        <v>1493</v>
      </c>
      <c r="B35" s="1" t="s">
        <v>1624</v>
      </c>
    </row>
    <row r="36" spans="1:2" x14ac:dyDescent="0.25">
      <c r="A36" s="1" t="s">
        <v>1495</v>
      </c>
      <c r="B36" s="1" t="s">
        <v>210</v>
      </c>
    </row>
    <row r="37" spans="1:2" x14ac:dyDescent="0.25">
      <c r="A37" s="1" t="s">
        <v>1496</v>
      </c>
      <c r="B37" s="1" t="s">
        <v>1624</v>
      </c>
    </row>
    <row r="38" spans="1:2" x14ac:dyDescent="0.25">
      <c r="A38" s="1" t="s">
        <v>1497</v>
      </c>
      <c r="B38" s="1" t="s">
        <v>1624</v>
      </c>
    </row>
    <row r="39" spans="1:2" x14ac:dyDescent="0.25">
      <c r="A39" s="1" t="s">
        <v>1498</v>
      </c>
      <c r="B39" s="1" t="s">
        <v>210</v>
      </c>
    </row>
    <row r="40" spans="1:2" x14ac:dyDescent="0.25">
      <c r="A40" s="1" t="s">
        <v>1500</v>
      </c>
      <c r="B40" s="1" t="s">
        <v>1624</v>
      </c>
    </row>
    <row r="41" spans="1:2" x14ac:dyDescent="0.25">
      <c r="A41" s="1" t="s">
        <v>1501</v>
      </c>
      <c r="B41" s="1" t="s">
        <v>1624</v>
      </c>
    </row>
    <row r="42" spans="1:2" x14ac:dyDescent="0.25">
      <c r="A42" s="1" t="s">
        <v>1502</v>
      </c>
      <c r="B42" s="1" t="s">
        <v>210</v>
      </c>
    </row>
    <row r="43" spans="1:2" x14ac:dyDescent="0.25">
      <c r="A43" s="1" t="s">
        <v>1503</v>
      </c>
      <c r="B43" s="1" t="s">
        <v>210</v>
      </c>
    </row>
    <row r="44" spans="1:2" x14ac:dyDescent="0.25">
      <c r="A44" s="1" t="s">
        <v>1504</v>
      </c>
      <c r="B44" s="1" t="s">
        <v>210</v>
      </c>
    </row>
    <row r="45" spans="1:2" x14ac:dyDescent="0.25">
      <c r="A45" s="1" t="s">
        <v>1505</v>
      </c>
      <c r="B45" s="1" t="s">
        <v>210</v>
      </c>
    </row>
    <row r="46" spans="1:2" x14ac:dyDescent="0.25">
      <c r="A46" s="1" t="s">
        <v>1506</v>
      </c>
      <c r="B46" s="1" t="s">
        <v>210</v>
      </c>
    </row>
    <row r="47" spans="1:2" x14ac:dyDescent="0.25">
      <c r="A47" s="1" t="s">
        <v>1507</v>
      </c>
      <c r="B47" s="1" t="s">
        <v>1624</v>
      </c>
    </row>
    <row r="48" spans="1:2" x14ac:dyDescent="0.25">
      <c r="A48" s="1" t="s">
        <v>1508</v>
      </c>
      <c r="B48" s="1" t="s">
        <v>1624</v>
      </c>
    </row>
    <row r="49" spans="1:2" x14ac:dyDescent="0.25">
      <c r="A49" s="1" t="s">
        <v>1509</v>
      </c>
      <c r="B49" s="1" t="s">
        <v>210</v>
      </c>
    </row>
    <row r="50" spans="1:2" x14ac:dyDescent="0.25">
      <c r="A50" s="1" t="s">
        <v>1510</v>
      </c>
      <c r="B50" s="1" t="s">
        <v>1624</v>
      </c>
    </row>
    <row r="51" spans="1:2" x14ac:dyDescent="0.25">
      <c r="A51" s="1" t="s">
        <v>1511</v>
      </c>
      <c r="B51" s="1" t="s">
        <v>1624</v>
      </c>
    </row>
    <row r="52" spans="1:2" x14ac:dyDescent="0.25">
      <c r="A52" s="1" t="s">
        <v>1512</v>
      </c>
      <c r="B52" s="1" t="s">
        <v>1624</v>
      </c>
    </row>
    <row r="53" spans="1:2" x14ac:dyDescent="0.25">
      <c r="A53" s="1" t="s">
        <v>1513</v>
      </c>
      <c r="B53" s="1" t="s">
        <v>1624</v>
      </c>
    </row>
    <row r="54" spans="1:2" x14ac:dyDescent="0.25">
      <c r="A54" s="1" t="s">
        <v>1514</v>
      </c>
      <c r="B54" s="1" t="s">
        <v>210</v>
      </c>
    </row>
    <row r="55" spans="1:2" x14ac:dyDescent="0.25">
      <c r="A55" s="1" t="s">
        <v>1515</v>
      </c>
      <c r="B55" s="1" t="s">
        <v>210</v>
      </c>
    </row>
    <row r="56" spans="1:2" x14ac:dyDescent="0.25">
      <c r="A56" s="1" t="s">
        <v>1516</v>
      </c>
      <c r="B56" s="1" t="s">
        <v>1624</v>
      </c>
    </row>
    <row r="57" spans="1:2" x14ac:dyDescent="0.25">
      <c r="A57" s="1" t="s">
        <v>1517</v>
      </c>
      <c r="B57" s="1" t="s">
        <v>1624</v>
      </c>
    </row>
    <row r="58" spans="1:2" x14ac:dyDescent="0.25">
      <c r="A58" s="1" t="s">
        <v>1518</v>
      </c>
      <c r="B58" s="1" t="s">
        <v>1624</v>
      </c>
    </row>
    <row r="59" spans="1:2" x14ac:dyDescent="0.25">
      <c r="A59" s="1" t="s">
        <v>1519</v>
      </c>
      <c r="B59" s="1" t="s">
        <v>1624</v>
      </c>
    </row>
    <row r="60" spans="1:2" x14ac:dyDescent="0.25">
      <c r="A60" s="1" t="s">
        <v>1520</v>
      </c>
      <c r="B60" s="1" t="s">
        <v>210</v>
      </c>
    </row>
    <row r="61" spans="1:2" x14ac:dyDescent="0.25">
      <c r="A61" s="1" t="s">
        <v>1521</v>
      </c>
      <c r="B61" s="1" t="s">
        <v>1624</v>
      </c>
    </row>
    <row r="62" spans="1:2" x14ac:dyDescent="0.25">
      <c r="A62" s="1" t="s">
        <v>1522</v>
      </c>
      <c r="B62" s="1" t="s">
        <v>1624</v>
      </c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4B007-5FAC-483A-A216-C3E550990A32}">
  <dimension ref="A1:C149"/>
  <sheetViews>
    <sheetView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23.7109375" bestFit="1" customWidth="1"/>
    <col min="3" max="3" width="20.28515625" bestFit="1" customWidth="1"/>
  </cols>
  <sheetData>
    <row r="1" spans="1:3" x14ac:dyDescent="0.25">
      <c r="A1" t="s">
        <v>1533</v>
      </c>
      <c r="B1" t="s">
        <v>1625</v>
      </c>
      <c r="C1" t="s">
        <v>1626</v>
      </c>
    </row>
    <row r="2" spans="1:3" x14ac:dyDescent="0.25">
      <c r="A2" s="1" t="s">
        <v>1494</v>
      </c>
      <c r="B2" s="1" t="s">
        <v>1429</v>
      </c>
      <c r="C2">
        <v>0</v>
      </c>
    </row>
    <row r="3" spans="1:3" x14ac:dyDescent="0.25">
      <c r="A3" s="1" t="s">
        <v>1494</v>
      </c>
      <c r="B3" s="1" t="s">
        <v>1544</v>
      </c>
      <c r="C3">
        <v>0</v>
      </c>
    </row>
    <row r="4" spans="1:3" x14ac:dyDescent="0.25">
      <c r="A4" s="1" t="s">
        <v>1494</v>
      </c>
      <c r="B4" s="1" t="s">
        <v>1544</v>
      </c>
      <c r="C4">
        <v>10</v>
      </c>
    </row>
    <row r="5" spans="1:3" x14ac:dyDescent="0.25">
      <c r="A5" s="1" t="s">
        <v>1499</v>
      </c>
      <c r="B5" s="1" t="s">
        <v>1429</v>
      </c>
      <c r="C5">
        <v>0</v>
      </c>
    </row>
    <row r="6" spans="1:3" x14ac:dyDescent="0.25">
      <c r="A6" s="1" t="s">
        <v>1499</v>
      </c>
      <c r="B6" s="1" t="s">
        <v>1544</v>
      </c>
      <c r="C6">
        <v>0</v>
      </c>
    </row>
    <row r="7" spans="1:3" x14ac:dyDescent="0.25">
      <c r="A7" s="1" t="s">
        <v>1499</v>
      </c>
      <c r="B7" s="1" t="s">
        <v>1544</v>
      </c>
      <c r="C7">
        <v>9</v>
      </c>
    </row>
    <row r="8" spans="1:3" x14ac:dyDescent="0.25">
      <c r="A8" s="1" t="s">
        <v>1462</v>
      </c>
      <c r="B8" s="1" t="s">
        <v>1429</v>
      </c>
      <c r="C8">
        <v>0</v>
      </c>
    </row>
    <row r="9" spans="1:3" x14ac:dyDescent="0.25">
      <c r="A9" s="1" t="s">
        <v>1462</v>
      </c>
      <c r="B9" s="1" t="s">
        <v>1544</v>
      </c>
      <c r="C9">
        <v>0</v>
      </c>
    </row>
    <row r="10" spans="1:3" x14ac:dyDescent="0.25">
      <c r="A10" s="1" t="s">
        <v>1462</v>
      </c>
      <c r="B10" s="1" t="s">
        <v>1544</v>
      </c>
      <c r="C10">
        <v>8</v>
      </c>
    </row>
    <row r="11" spans="1:3" x14ac:dyDescent="0.25">
      <c r="A11" s="1" t="s">
        <v>1463</v>
      </c>
      <c r="B11" s="1" t="s">
        <v>1429</v>
      </c>
      <c r="C11">
        <v>0</v>
      </c>
    </row>
    <row r="12" spans="1:3" x14ac:dyDescent="0.25">
      <c r="A12" s="1" t="s">
        <v>1463</v>
      </c>
      <c r="B12" s="1" t="s">
        <v>1544</v>
      </c>
      <c r="C12">
        <v>0</v>
      </c>
    </row>
    <row r="13" spans="1:3" x14ac:dyDescent="0.25">
      <c r="A13" s="1" t="s">
        <v>1463</v>
      </c>
      <c r="B13" s="1" t="s">
        <v>1544</v>
      </c>
      <c r="C13">
        <v>10</v>
      </c>
    </row>
    <row r="14" spans="1:3" x14ac:dyDescent="0.25">
      <c r="A14" s="1" t="s">
        <v>1464</v>
      </c>
      <c r="B14" s="1" t="s">
        <v>1429</v>
      </c>
      <c r="C14">
        <v>0</v>
      </c>
    </row>
    <row r="15" spans="1:3" x14ac:dyDescent="0.25">
      <c r="A15" s="1" t="s">
        <v>1464</v>
      </c>
      <c r="B15" s="1" t="s">
        <v>1544</v>
      </c>
      <c r="C15">
        <v>0</v>
      </c>
    </row>
    <row r="16" spans="1:3" x14ac:dyDescent="0.25">
      <c r="A16" s="1" t="s">
        <v>1464</v>
      </c>
      <c r="B16" s="1" t="s">
        <v>1544</v>
      </c>
      <c r="C16">
        <v>8</v>
      </c>
    </row>
    <row r="17" spans="1:3" x14ac:dyDescent="0.25">
      <c r="A17" s="1" t="s">
        <v>1465</v>
      </c>
      <c r="B17" s="1" t="s">
        <v>1429</v>
      </c>
      <c r="C17">
        <v>0</v>
      </c>
    </row>
    <row r="18" spans="1:3" x14ac:dyDescent="0.25">
      <c r="A18" s="1" t="s">
        <v>1465</v>
      </c>
      <c r="B18" s="1" t="s">
        <v>1544</v>
      </c>
      <c r="C18">
        <v>0</v>
      </c>
    </row>
    <row r="19" spans="1:3" x14ac:dyDescent="0.25">
      <c r="A19" s="1" t="s">
        <v>1465</v>
      </c>
      <c r="B19" s="1" t="s">
        <v>1544</v>
      </c>
      <c r="C19">
        <v>26</v>
      </c>
    </row>
    <row r="20" spans="1:3" x14ac:dyDescent="0.25">
      <c r="A20" s="1" t="s">
        <v>1466</v>
      </c>
      <c r="B20" s="1" t="s">
        <v>1429</v>
      </c>
      <c r="C20">
        <v>0</v>
      </c>
    </row>
    <row r="21" spans="1:3" x14ac:dyDescent="0.25">
      <c r="A21" s="1" t="s">
        <v>1466</v>
      </c>
      <c r="B21" s="1" t="s">
        <v>1544</v>
      </c>
      <c r="C21">
        <v>0</v>
      </c>
    </row>
    <row r="22" spans="1:3" x14ac:dyDescent="0.25">
      <c r="A22" s="1" t="s">
        <v>1467</v>
      </c>
      <c r="B22" s="1" t="s">
        <v>1429</v>
      </c>
      <c r="C22">
        <v>0</v>
      </c>
    </row>
    <row r="23" spans="1:3" x14ac:dyDescent="0.25">
      <c r="A23" s="1" t="s">
        <v>1467</v>
      </c>
      <c r="B23" s="1" t="s">
        <v>1544</v>
      </c>
      <c r="C23">
        <v>0</v>
      </c>
    </row>
    <row r="24" spans="1:3" x14ac:dyDescent="0.25">
      <c r="A24" s="1" t="s">
        <v>1468</v>
      </c>
      <c r="B24" s="1" t="s">
        <v>1429</v>
      </c>
      <c r="C24">
        <v>0</v>
      </c>
    </row>
    <row r="25" spans="1:3" x14ac:dyDescent="0.25">
      <c r="A25" s="1" t="s">
        <v>1468</v>
      </c>
      <c r="B25" s="1" t="s">
        <v>1544</v>
      </c>
      <c r="C25">
        <v>0</v>
      </c>
    </row>
    <row r="26" spans="1:3" x14ac:dyDescent="0.25">
      <c r="A26" s="1" t="s">
        <v>1469</v>
      </c>
      <c r="B26" s="1" t="s">
        <v>1429</v>
      </c>
      <c r="C26">
        <v>0</v>
      </c>
    </row>
    <row r="27" spans="1:3" x14ac:dyDescent="0.25">
      <c r="A27" s="1" t="s">
        <v>1469</v>
      </c>
      <c r="B27" s="1" t="s">
        <v>1544</v>
      </c>
      <c r="C27">
        <v>0</v>
      </c>
    </row>
    <row r="28" spans="1:3" x14ac:dyDescent="0.25">
      <c r="A28" s="1" t="s">
        <v>1470</v>
      </c>
      <c r="B28" s="1" t="s">
        <v>1429</v>
      </c>
      <c r="C28">
        <v>0</v>
      </c>
    </row>
    <row r="29" spans="1:3" x14ac:dyDescent="0.25">
      <c r="A29" s="1" t="s">
        <v>1470</v>
      </c>
      <c r="B29" s="1" t="s">
        <v>1544</v>
      </c>
      <c r="C29">
        <v>0</v>
      </c>
    </row>
    <row r="30" spans="1:3" x14ac:dyDescent="0.25">
      <c r="A30" s="1" t="s">
        <v>1471</v>
      </c>
      <c r="B30" s="1" t="s">
        <v>1429</v>
      </c>
      <c r="C30">
        <v>0</v>
      </c>
    </row>
    <row r="31" spans="1:3" x14ac:dyDescent="0.25">
      <c r="A31" s="1" t="s">
        <v>1471</v>
      </c>
      <c r="B31" s="1" t="s">
        <v>1544</v>
      </c>
      <c r="C31">
        <v>0</v>
      </c>
    </row>
    <row r="32" spans="1:3" x14ac:dyDescent="0.25">
      <c r="A32" s="1" t="s">
        <v>1472</v>
      </c>
      <c r="B32" s="1" t="s">
        <v>1429</v>
      </c>
      <c r="C32">
        <v>0</v>
      </c>
    </row>
    <row r="33" spans="1:3" x14ac:dyDescent="0.25">
      <c r="A33" s="1" t="s">
        <v>1472</v>
      </c>
      <c r="B33" s="1" t="s">
        <v>1544</v>
      </c>
      <c r="C33">
        <v>0</v>
      </c>
    </row>
    <row r="34" spans="1:3" x14ac:dyDescent="0.25">
      <c r="A34" s="1" t="s">
        <v>1473</v>
      </c>
      <c r="B34" s="1" t="s">
        <v>1429</v>
      </c>
      <c r="C34">
        <v>0</v>
      </c>
    </row>
    <row r="35" spans="1:3" x14ac:dyDescent="0.25">
      <c r="A35" s="1" t="s">
        <v>1473</v>
      </c>
      <c r="B35" s="1" t="s">
        <v>1544</v>
      </c>
      <c r="C35">
        <v>0</v>
      </c>
    </row>
    <row r="36" spans="1:3" x14ac:dyDescent="0.25">
      <c r="A36" s="1" t="s">
        <v>1474</v>
      </c>
      <c r="B36" s="1" t="s">
        <v>1429</v>
      </c>
      <c r="C36">
        <v>0</v>
      </c>
    </row>
    <row r="37" spans="1:3" x14ac:dyDescent="0.25">
      <c r="A37" s="1" t="s">
        <v>1474</v>
      </c>
      <c r="B37" s="1" t="s">
        <v>1544</v>
      </c>
      <c r="C37">
        <v>0</v>
      </c>
    </row>
    <row r="38" spans="1:3" x14ac:dyDescent="0.25">
      <c r="A38" s="1" t="s">
        <v>1474</v>
      </c>
      <c r="B38" s="1" t="s">
        <v>1544</v>
      </c>
      <c r="C38">
        <v>15</v>
      </c>
    </row>
    <row r="39" spans="1:3" x14ac:dyDescent="0.25">
      <c r="A39" s="1" t="s">
        <v>1475</v>
      </c>
      <c r="B39" s="1" t="s">
        <v>1429</v>
      </c>
      <c r="C39">
        <v>0</v>
      </c>
    </row>
    <row r="40" spans="1:3" x14ac:dyDescent="0.25">
      <c r="A40" s="1" t="s">
        <v>1475</v>
      </c>
      <c r="B40" s="1" t="s">
        <v>1544</v>
      </c>
      <c r="C40">
        <v>0</v>
      </c>
    </row>
    <row r="41" spans="1:3" x14ac:dyDescent="0.25">
      <c r="A41" s="1" t="s">
        <v>1475</v>
      </c>
      <c r="B41" s="1" t="s">
        <v>1544</v>
      </c>
      <c r="C41">
        <v>17</v>
      </c>
    </row>
    <row r="42" spans="1:3" x14ac:dyDescent="0.25">
      <c r="A42" s="1" t="s">
        <v>1476</v>
      </c>
      <c r="B42" s="1" t="s">
        <v>1429</v>
      </c>
      <c r="C42">
        <v>0</v>
      </c>
    </row>
    <row r="43" spans="1:3" x14ac:dyDescent="0.25">
      <c r="A43" s="1" t="s">
        <v>1476</v>
      </c>
      <c r="B43" s="1" t="s">
        <v>1544</v>
      </c>
      <c r="C43">
        <v>0</v>
      </c>
    </row>
    <row r="44" spans="1:3" x14ac:dyDescent="0.25">
      <c r="A44" s="1" t="s">
        <v>1477</v>
      </c>
      <c r="B44" s="1" t="s">
        <v>1429</v>
      </c>
      <c r="C44">
        <v>0</v>
      </c>
    </row>
    <row r="45" spans="1:3" x14ac:dyDescent="0.25">
      <c r="A45" s="1" t="s">
        <v>1477</v>
      </c>
      <c r="B45" s="1" t="s">
        <v>1544</v>
      </c>
      <c r="C45">
        <v>0</v>
      </c>
    </row>
    <row r="46" spans="1:3" x14ac:dyDescent="0.25">
      <c r="A46" s="1" t="s">
        <v>1477</v>
      </c>
      <c r="B46" s="1" t="s">
        <v>1544</v>
      </c>
      <c r="C46">
        <v>6</v>
      </c>
    </row>
    <row r="47" spans="1:3" x14ac:dyDescent="0.25">
      <c r="A47" s="1" t="s">
        <v>1478</v>
      </c>
      <c r="B47" s="1" t="s">
        <v>1429</v>
      </c>
      <c r="C47">
        <v>0</v>
      </c>
    </row>
    <row r="48" spans="1:3" x14ac:dyDescent="0.25">
      <c r="A48" s="1" t="s">
        <v>1478</v>
      </c>
      <c r="B48" s="1" t="s">
        <v>1544</v>
      </c>
      <c r="C48">
        <v>0</v>
      </c>
    </row>
    <row r="49" spans="1:3" x14ac:dyDescent="0.25">
      <c r="A49" s="1" t="s">
        <v>1479</v>
      </c>
      <c r="B49" s="1" t="s">
        <v>1429</v>
      </c>
      <c r="C49">
        <v>0</v>
      </c>
    </row>
    <row r="50" spans="1:3" x14ac:dyDescent="0.25">
      <c r="A50" s="1" t="s">
        <v>1479</v>
      </c>
      <c r="B50" s="1" t="s">
        <v>1544</v>
      </c>
      <c r="C50">
        <v>0</v>
      </c>
    </row>
    <row r="51" spans="1:3" x14ac:dyDescent="0.25">
      <c r="A51" s="1" t="s">
        <v>1480</v>
      </c>
      <c r="B51" s="1" t="s">
        <v>1429</v>
      </c>
      <c r="C51">
        <v>0</v>
      </c>
    </row>
    <row r="52" spans="1:3" x14ac:dyDescent="0.25">
      <c r="A52" s="1" t="s">
        <v>1480</v>
      </c>
      <c r="B52" s="1" t="s">
        <v>1544</v>
      </c>
      <c r="C52">
        <v>0</v>
      </c>
    </row>
    <row r="53" spans="1:3" x14ac:dyDescent="0.25">
      <c r="A53" s="1" t="s">
        <v>1480</v>
      </c>
      <c r="B53" s="1" t="s">
        <v>1544</v>
      </c>
      <c r="C53">
        <v>7</v>
      </c>
    </row>
    <row r="54" spans="1:3" x14ac:dyDescent="0.25">
      <c r="A54" s="1" t="s">
        <v>1481</v>
      </c>
      <c r="B54" s="1" t="s">
        <v>1429</v>
      </c>
      <c r="C54">
        <v>0</v>
      </c>
    </row>
    <row r="55" spans="1:3" x14ac:dyDescent="0.25">
      <c r="A55" s="1" t="s">
        <v>1481</v>
      </c>
      <c r="B55" s="1" t="s">
        <v>1544</v>
      </c>
      <c r="C55">
        <v>0</v>
      </c>
    </row>
    <row r="56" spans="1:3" x14ac:dyDescent="0.25">
      <c r="A56" s="1" t="s">
        <v>1481</v>
      </c>
      <c r="B56" s="1" t="s">
        <v>1544</v>
      </c>
      <c r="C56">
        <v>10</v>
      </c>
    </row>
    <row r="57" spans="1:3" x14ac:dyDescent="0.25">
      <c r="A57" s="1" t="s">
        <v>1482</v>
      </c>
      <c r="B57" s="1" t="s">
        <v>1429</v>
      </c>
      <c r="C57">
        <v>0</v>
      </c>
    </row>
    <row r="58" spans="1:3" x14ac:dyDescent="0.25">
      <c r="A58" s="1" t="s">
        <v>1482</v>
      </c>
      <c r="B58" s="1" t="s">
        <v>1544</v>
      </c>
      <c r="C58">
        <v>0</v>
      </c>
    </row>
    <row r="59" spans="1:3" x14ac:dyDescent="0.25">
      <c r="A59" s="1" t="s">
        <v>1483</v>
      </c>
      <c r="B59" s="1" t="s">
        <v>1429</v>
      </c>
      <c r="C59">
        <v>0</v>
      </c>
    </row>
    <row r="60" spans="1:3" x14ac:dyDescent="0.25">
      <c r="A60" s="1" t="s">
        <v>1483</v>
      </c>
      <c r="B60" s="1" t="s">
        <v>1544</v>
      </c>
      <c r="C60">
        <v>0</v>
      </c>
    </row>
    <row r="61" spans="1:3" x14ac:dyDescent="0.25">
      <c r="A61" s="1" t="s">
        <v>1484</v>
      </c>
      <c r="B61" s="1" t="s">
        <v>1429</v>
      </c>
      <c r="C61">
        <v>0</v>
      </c>
    </row>
    <row r="62" spans="1:3" x14ac:dyDescent="0.25">
      <c r="A62" s="1" t="s">
        <v>1484</v>
      </c>
      <c r="B62" s="1" t="s">
        <v>1544</v>
      </c>
      <c r="C62">
        <v>0</v>
      </c>
    </row>
    <row r="63" spans="1:3" x14ac:dyDescent="0.25">
      <c r="A63" s="1" t="s">
        <v>1484</v>
      </c>
      <c r="B63" s="1" t="s">
        <v>1544</v>
      </c>
      <c r="C63">
        <v>6</v>
      </c>
    </row>
    <row r="64" spans="1:3" x14ac:dyDescent="0.25">
      <c r="A64" s="1" t="s">
        <v>1485</v>
      </c>
      <c r="B64" s="1" t="s">
        <v>1429</v>
      </c>
      <c r="C64">
        <v>0</v>
      </c>
    </row>
    <row r="65" spans="1:3" x14ac:dyDescent="0.25">
      <c r="A65" s="1" t="s">
        <v>1485</v>
      </c>
      <c r="B65" s="1" t="s">
        <v>1544</v>
      </c>
      <c r="C65">
        <v>0</v>
      </c>
    </row>
    <row r="66" spans="1:3" x14ac:dyDescent="0.25">
      <c r="A66" s="1" t="s">
        <v>1485</v>
      </c>
      <c r="B66" s="1" t="s">
        <v>1544</v>
      </c>
      <c r="C66">
        <v>6</v>
      </c>
    </row>
    <row r="67" spans="1:3" x14ac:dyDescent="0.25">
      <c r="A67" s="1" t="s">
        <v>1486</v>
      </c>
      <c r="B67" s="1" t="s">
        <v>1429</v>
      </c>
      <c r="C67">
        <v>0</v>
      </c>
    </row>
    <row r="68" spans="1:3" x14ac:dyDescent="0.25">
      <c r="A68" s="1" t="s">
        <v>1486</v>
      </c>
      <c r="B68" s="1" t="s">
        <v>1544</v>
      </c>
      <c r="C68">
        <v>0</v>
      </c>
    </row>
    <row r="69" spans="1:3" x14ac:dyDescent="0.25">
      <c r="A69" s="1" t="s">
        <v>1486</v>
      </c>
      <c r="B69" s="1" t="s">
        <v>1544</v>
      </c>
      <c r="C69">
        <v>7</v>
      </c>
    </row>
    <row r="70" spans="1:3" x14ac:dyDescent="0.25">
      <c r="A70" s="1" t="s">
        <v>1487</v>
      </c>
      <c r="B70" s="1" t="s">
        <v>1429</v>
      </c>
      <c r="C70">
        <v>0</v>
      </c>
    </row>
    <row r="71" spans="1:3" x14ac:dyDescent="0.25">
      <c r="A71" s="1" t="s">
        <v>1487</v>
      </c>
      <c r="B71" s="1" t="s">
        <v>1544</v>
      </c>
      <c r="C71">
        <v>0</v>
      </c>
    </row>
    <row r="72" spans="1:3" x14ac:dyDescent="0.25">
      <c r="A72" s="1" t="s">
        <v>1488</v>
      </c>
      <c r="B72" s="1" t="s">
        <v>1429</v>
      </c>
      <c r="C72">
        <v>0</v>
      </c>
    </row>
    <row r="73" spans="1:3" x14ac:dyDescent="0.25">
      <c r="A73" s="1" t="s">
        <v>1488</v>
      </c>
      <c r="B73" s="1" t="s">
        <v>1544</v>
      </c>
      <c r="C73">
        <v>0</v>
      </c>
    </row>
    <row r="74" spans="1:3" x14ac:dyDescent="0.25">
      <c r="A74" s="1" t="s">
        <v>1488</v>
      </c>
      <c r="B74" s="1" t="s">
        <v>1544</v>
      </c>
      <c r="C74">
        <v>9</v>
      </c>
    </row>
    <row r="75" spans="1:3" x14ac:dyDescent="0.25">
      <c r="A75" s="1" t="s">
        <v>1489</v>
      </c>
      <c r="B75" s="1" t="s">
        <v>1429</v>
      </c>
      <c r="C75">
        <v>0</v>
      </c>
    </row>
    <row r="76" spans="1:3" x14ac:dyDescent="0.25">
      <c r="A76" s="1" t="s">
        <v>1489</v>
      </c>
      <c r="B76" s="1" t="s">
        <v>1544</v>
      </c>
      <c r="C76">
        <v>0</v>
      </c>
    </row>
    <row r="77" spans="1:3" x14ac:dyDescent="0.25">
      <c r="A77" s="1" t="s">
        <v>1490</v>
      </c>
      <c r="B77" s="1" t="s">
        <v>1429</v>
      </c>
      <c r="C77">
        <v>0</v>
      </c>
    </row>
    <row r="78" spans="1:3" x14ac:dyDescent="0.25">
      <c r="A78" s="1" t="s">
        <v>1490</v>
      </c>
      <c r="B78" s="1" t="s">
        <v>1544</v>
      </c>
      <c r="C78">
        <v>0</v>
      </c>
    </row>
    <row r="79" spans="1:3" x14ac:dyDescent="0.25">
      <c r="A79" s="1" t="s">
        <v>1491</v>
      </c>
      <c r="B79" s="1" t="s">
        <v>1429</v>
      </c>
      <c r="C79">
        <v>0</v>
      </c>
    </row>
    <row r="80" spans="1:3" x14ac:dyDescent="0.25">
      <c r="A80" s="1" t="s">
        <v>1491</v>
      </c>
      <c r="B80" s="1" t="s">
        <v>1544</v>
      </c>
      <c r="C80">
        <v>0</v>
      </c>
    </row>
    <row r="81" spans="1:3" x14ac:dyDescent="0.25">
      <c r="A81" s="1" t="s">
        <v>1492</v>
      </c>
      <c r="B81" s="1" t="s">
        <v>1429</v>
      </c>
      <c r="C81">
        <v>0</v>
      </c>
    </row>
    <row r="82" spans="1:3" x14ac:dyDescent="0.25">
      <c r="A82" s="1" t="s">
        <v>1492</v>
      </c>
      <c r="B82" s="1" t="s">
        <v>1544</v>
      </c>
      <c r="C82">
        <v>0</v>
      </c>
    </row>
    <row r="83" spans="1:3" x14ac:dyDescent="0.25">
      <c r="A83" s="1" t="s">
        <v>1493</v>
      </c>
      <c r="B83" s="1" t="s">
        <v>1429</v>
      </c>
      <c r="C83">
        <v>0</v>
      </c>
    </row>
    <row r="84" spans="1:3" x14ac:dyDescent="0.25">
      <c r="A84" s="1" t="s">
        <v>1493</v>
      </c>
      <c r="B84" s="1" t="s">
        <v>1544</v>
      </c>
      <c r="C84">
        <v>0</v>
      </c>
    </row>
    <row r="85" spans="1:3" x14ac:dyDescent="0.25">
      <c r="A85" s="1" t="s">
        <v>1493</v>
      </c>
      <c r="B85" s="1" t="s">
        <v>1544</v>
      </c>
      <c r="C85">
        <v>5</v>
      </c>
    </row>
    <row r="86" spans="1:3" x14ac:dyDescent="0.25">
      <c r="A86" s="1" t="s">
        <v>1495</v>
      </c>
      <c r="B86" s="1" t="s">
        <v>1429</v>
      </c>
      <c r="C86">
        <v>0</v>
      </c>
    </row>
    <row r="87" spans="1:3" x14ac:dyDescent="0.25">
      <c r="A87" s="1" t="s">
        <v>1495</v>
      </c>
      <c r="B87" s="1" t="s">
        <v>1544</v>
      </c>
      <c r="C87">
        <v>0</v>
      </c>
    </row>
    <row r="88" spans="1:3" x14ac:dyDescent="0.25">
      <c r="A88" s="1" t="s">
        <v>1495</v>
      </c>
      <c r="B88" s="1" t="s">
        <v>1544</v>
      </c>
      <c r="C88">
        <v>7</v>
      </c>
    </row>
    <row r="89" spans="1:3" x14ac:dyDescent="0.25">
      <c r="A89" s="1" t="s">
        <v>1496</v>
      </c>
      <c r="B89" s="1" t="s">
        <v>1429</v>
      </c>
      <c r="C89">
        <v>0</v>
      </c>
    </row>
    <row r="90" spans="1:3" x14ac:dyDescent="0.25">
      <c r="A90" s="1" t="s">
        <v>1496</v>
      </c>
      <c r="B90" s="1" t="s">
        <v>1544</v>
      </c>
      <c r="C90">
        <v>0</v>
      </c>
    </row>
    <row r="91" spans="1:3" x14ac:dyDescent="0.25">
      <c r="A91" s="1" t="s">
        <v>1496</v>
      </c>
      <c r="B91" s="1" t="s">
        <v>1544</v>
      </c>
      <c r="C91">
        <v>8</v>
      </c>
    </row>
    <row r="92" spans="1:3" x14ac:dyDescent="0.25">
      <c r="A92" s="1" t="s">
        <v>1497</v>
      </c>
      <c r="B92" s="1" t="s">
        <v>1429</v>
      </c>
      <c r="C92">
        <v>1</v>
      </c>
    </row>
    <row r="93" spans="1:3" x14ac:dyDescent="0.25">
      <c r="A93" s="1" t="s">
        <v>1497</v>
      </c>
      <c r="B93" s="1" t="s">
        <v>1544</v>
      </c>
      <c r="C93">
        <v>0</v>
      </c>
    </row>
    <row r="94" spans="1:3" x14ac:dyDescent="0.25">
      <c r="A94" s="1" t="s">
        <v>1498</v>
      </c>
      <c r="B94" s="1" t="s">
        <v>1429</v>
      </c>
      <c r="C94">
        <v>0</v>
      </c>
    </row>
    <row r="95" spans="1:3" x14ac:dyDescent="0.25">
      <c r="A95" s="1" t="s">
        <v>1498</v>
      </c>
      <c r="B95" s="1" t="s">
        <v>1544</v>
      </c>
      <c r="C95">
        <v>0</v>
      </c>
    </row>
    <row r="96" spans="1:3" x14ac:dyDescent="0.25">
      <c r="A96" s="1" t="s">
        <v>1498</v>
      </c>
      <c r="B96" s="1" t="s">
        <v>1544</v>
      </c>
      <c r="C96">
        <v>8</v>
      </c>
    </row>
    <row r="97" spans="1:3" x14ac:dyDescent="0.25">
      <c r="A97" s="1" t="s">
        <v>1500</v>
      </c>
      <c r="B97" s="1" t="s">
        <v>1429</v>
      </c>
      <c r="C97">
        <v>0</v>
      </c>
    </row>
    <row r="98" spans="1:3" x14ac:dyDescent="0.25">
      <c r="A98" s="1" t="s">
        <v>1500</v>
      </c>
      <c r="B98" s="1" t="s">
        <v>1544</v>
      </c>
      <c r="C98">
        <v>0</v>
      </c>
    </row>
    <row r="99" spans="1:3" x14ac:dyDescent="0.25">
      <c r="A99" s="1" t="s">
        <v>1501</v>
      </c>
      <c r="B99" s="1" t="s">
        <v>1429</v>
      </c>
      <c r="C99">
        <v>0</v>
      </c>
    </row>
    <row r="100" spans="1:3" x14ac:dyDescent="0.25">
      <c r="A100" s="1" t="s">
        <v>1501</v>
      </c>
      <c r="B100" s="1" t="s">
        <v>1544</v>
      </c>
      <c r="C100">
        <v>0</v>
      </c>
    </row>
    <row r="101" spans="1:3" x14ac:dyDescent="0.25">
      <c r="A101" s="1" t="s">
        <v>1501</v>
      </c>
      <c r="B101" s="1" t="s">
        <v>1544</v>
      </c>
      <c r="C101">
        <v>7</v>
      </c>
    </row>
    <row r="102" spans="1:3" x14ac:dyDescent="0.25">
      <c r="A102" s="1" t="s">
        <v>1502</v>
      </c>
      <c r="B102" s="1" t="s">
        <v>1429</v>
      </c>
      <c r="C102">
        <v>0</v>
      </c>
    </row>
    <row r="103" spans="1:3" x14ac:dyDescent="0.25">
      <c r="A103" s="1" t="s">
        <v>1502</v>
      </c>
      <c r="B103" s="1" t="s">
        <v>1544</v>
      </c>
      <c r="C103">
        <v>0</v>
      </c>
    </row>
    <row r="104" spans="1:3" x14ac:dyDescent="0.25">
      <c r="A104" s="1" t="s">
        <v>1503</v>
      </c>
      <c r="B104" s="1" t="s">
        <v>1429</v>
      </c>
      <c r="C104">
        <v>0</v>
      </c>
    </row>
    <row r="105" spans="1:3" x14ac:dyDescent="0.25">
      <c r="A105" s="1" t="s">
        <v>1503</v>
      </c>
      <c r="B105" s="1" t="s">
        <v>1544</v>
      </c>
      <c r="C105">
        <v>0</v>
      </c>
    </row>
    <row r="106" spans="1:3" x14ac:dyDescent="0.25">
      <c r="A106" s="1" t="s">
        <v>1504</v>
      </c>
      <c r="B106" s="1" t="s">
        <v>1429</v>
      </c>
      <c r="C106">
        <v>0</v>
      </c>
    </row>
    <row r="107" spans="1:3" x14ac:dyDescent="0.25">
      <c r="A107" s="1" t="s">
        <v>1504</v>
      </c>
      <c r="B107" s="1" t="s">
        <v>1544</v>
      </c>
      <c r="C107">
        <v>0</v>
      </c>
    </row>
    <row r="108" spans="1:3" x14ac:dyDescent="0.25">
      <c r="A108" s="1" t="s">
        <v>1504</v>
      </c>
      <c r="B108" s="1" t="s">
        <v>1544</v>
      </c>
      <c r="C108">
        <v>5</v>
      </c>
    </row>
    <row r="109" spans="1:3" x14ac:dyDescent="0.25">
      <c r="A109" s="1" t="s">
        <v>1505</v>
      </c>
      <c r="B109" s="1" t="s">
        <v>1429</v>
      </c>
      <c r="C109">
        <v>0</v>
      </c>
    </row>
    <row r="110" spans="1:3" x14ac:dyDescent="0.25">
      <c r="A110" s="1" t="s">
        <v>1505</v>
      </c>
      <c r="B110" s="1" t="s">
        <v>1544</v>
      </c>
      <c r="C110">
        <v>0</v>
      </c>
    </row>
    <row r="111" spans="1:3" x14ac:dyDescent="0.25">
      <c r="A111" s="1" t="s">
        <v>1506</v>
      </c>
      <c r="B111" s="1" t="s">
        <v>1429</v>
      </c>
      <c r="C111">
        <v>0</v>
      </c>
    </row>
    <row r="112" spans="1:3" x14ac:dyDescent="0.25">
      <c r="A112" s="1" t="s">
        <v>1506</v>
      </c>
      <c r="B112" s="1" t="s">
        <v>1544</v>
      </c>
      <c r="C112">
        <v>0</v>
      </c>
    </row>
    <row r="113" spans="1:3" x14ac:dyDescent="0.25">
      <c r="A113" s="1" t="s">
        <v>1507</v>
      </c>
      <c r="B113" s="1" t="s">
        <v>1429</v>
      </c>
      <c r="C113">
        <v>0</v>
      </c>
    </row>
    <row r="114" spans="1:3" x14ac:dyDescent="0.25">
      <c r="A114" s="1" t="s">
        <v>1507</v>
      </c>
      <c r="B114" s="1" t="s">
        <v>1544</v>
      </c>
      <c r="C114">
        <v>0</v>
      </c>
    </row>
    <row r="115" spans="1:3" x14ac:dyDescent="0.25">
      <c r="A115" s="1" t="s">
        <v>1508</v>
      </c>
      <c r="B115" s="1" t="s">
        <v>1429</v>
      </c>
      <c r="C115">
        <v>2</v>
      </c>
    </row>
    <row r="116" spans="1:3" x14ac:dyDescent="0.25">
      <c r="A116" s="1" t="s">
        <v>1508</v>
      </c>
      <c r="B116" s="1" t="s">
        <v>1544</v>
      </c>
      <c r="C116">
        <v>0</v>
      </c>
    </row>
    <row r="117" spans="1:3" x14ac:dyDescent="0.25">
      <c r="A117" s="1" t="s">
        <v>1509</v>
      </c>
      <c r="B117" s="1" t="s">
        <v>1429</v>
      </c>
      <c r="C117">
        <v>1</v>
      </c>
    </row>
    <row r="118" spans="1:3" x14ac:dyDescent="0.25">
      <c r="A118" s="1" t="s">
        <v>1509</v>
      </c>
      <c r="B118" s="1" t="s">
        <v>1544</v>
      </c>
      <c r="C118">
        <v>0</v>
      </c>
    </row>
    <row r="119" spans="1:3" x14ac:dyDescent="0.25">
      <c r="A119" s="1" t="s">
        <v>1509</v>
      </c>
      <c r="B119" s="1" t="s">
        <v>1544</v>
      </c>
      <c r="C119">
        <v>6</v>
      </c>
    </row>
    <row r="120" spans="1:3" x14ac:dyDescent="0.25">
      <c r="A120" s="1" t="s">
        <v>1510</v>
      </c>
      <c r="B120" s="1" t="s">
        <v>1429</v>
      </c>
      <c r="C120">
        <v>0</v>
      </c>
    </row>
    <row r="121" spans="1:3" x14ac:dyDescent="0.25">
      <c r="A121" s="1" t="s">
        <v>1510</v>
      </c>
      <c r="B121" s="1" t="s">
        <v>1544</v>
      </c>
      <c r="C121">
        <v>0</v>
      </c>
    </row>
    <row r="122" spans="1:3" x14ac:dyDescent="0.25">
      <c r="A122" s="1" t="s">
        <v>1511</v>
      </c>
      <c r="B122" s="1" t="s">
        <v>1429</v>
      </c>
      <c r="C122">
        <v>1</v>
      </c>
    </row>
    <row r="123" spans="1:3" x14ac:dyDescent="0.25">
      <c r="A123" s="1" t="s">
        <v>1511</v>
      </c>
      <c r="B123" s="1" t="s">
        <v>1544</v>
      </c>
      <c r="C123">
        <v>0</v>
      </c>
    </row>
    <row r="124" spans="1:3" x14ac:dyDescent="0.25">
      <c r="A124" s="1" t="s">
        <v>1512</v>
      </c>
      <c r="B124" s="1" t="s">
        <v>1429</v>
      </c>
      <c r="C124">
        <v>0</v>
      </c>
    </row>
    <row r="125" spans="1:3" x14ac:dyDescent="0.25">
      <c r="A125" s="1" t="s">
        <v>1512</v>
      </c>
      <c r="B125" s="1" t="s">
        <v>1544</v>
      </c>
      <c r="C125">
        <v>0</v>
      </c>
    </row>
    <row r="126" spans="1:3" x14ac:dyDescent="0.25">
      <c r="A126" s="1" t="s">
        <v>1513</v>
      </c>
      <c r="B126" s="1" t="s">
        <v>1429</v>
      </c>
      <c r="C126">
        <v>0</v>
      </c>
    </row>
    <row r="127" spans="1:3" x14ac:dyDescent="0.25">
      <c r="A127" s="1" t="s">
        <v>1513</v>
      </c>
      <c r="B127" s="1" t="s">
        <v>1544</v>
      </c>
      <c r="C127">
        <v>0</v>
      </c>
    </row>
    <row r="128" spans="1:3" x14ac:dyDescent="0.25">
      <c r="A128" s="1" t="s">
        <v>1514</v>
      </c>
      <c r="B128" s="1" t="s">
        <v>1429</v>
      </c>
      <c r="C128">
        <v>0</v>
      </c>
    </row>
    <row r="129" spans="1:3" x14ac:dyDescent="0.25">
      <c r="A129" s="1" t="s">
        <v>1514</v>
      </c>
      <c r="B129" s="1" t="s">
        <v>1544</v>
      </c>
      <c r="C129">
        <v>0</v>
      </c>
    </row>
    <row r="130" spans="1:3" x14ac:dyDescent="0.25">
      <c r="A130" s="1" t="s">
        <v>1515</v>
      </c>
      <c r="B130" s="1" t="s">
        <v>1429</v>
      </c>
      <c r="C130">
        <v>0</v>
      </c>
    </row>
    <row r="131" spans="1:3" x14ac:dyDescent="0.25">
      <c r="A131" s="1" t="s">
        <v>1515</v>
      </c>
      <c r="B131" s="1" t="s">
        <v>1544</v>
      </c>
      <c r="C131">
        <v>0</v>
      </c>
    </row>
    <row r="132" spans="1:3" x14ac:dyDescent="0.25">
      <c r="A132" s="1" t="s">
        <v>1515</v>
      </c>
      <c r="B132" s="1" t="s">
        <v>1544</v>
      </c>
      <c r="C132">
        <v>9</v>
      </c>
    </row>
    <row r="133" spans="1:3" x14ac:dyDescent="0.25">
      <c r="A133" s="1" t="s">
        <v>1516</v>
      </c>
      <c r="B133" s="1" t="s">
        <v>1429</v>
      </c>
      <c r="C133">
        <v>0</v>
      </c>
    </row>
    <row r="134" spans="1:3" x14ac:dyDescent="0.25">
      <c r="A134" s="1" t="s">
        <v>1516</v>
      </c>
      <c r="B134" s="1" t="s">
        <v>1544</v>
      </c>
      <c r="C134">
        <v>0</v>
      </c>
    </row>
    <row r="135" spans="1:3" x14ac:dyDescent="0.25">
      <c r="A135" s="1" t="s">
        <v>1516</v>
      </c>
      <c r="B135" s="1" t="s">
        <v>1544</v>
      </c>
      <c r="C135">
        <v>5</v>
      </c>
    </row>
    <row r="136" spans="1:3" x14ac:dyDescent="0.25">
      <c r="A136" s="1" t="s">
        <v>1517</v>
      </c>
      <c r="B136" s="1" t="s">
        <v>1429</v>
      </c>
      <c r="C136">
        <v>0</v>
      </c>
    </row>
    <row r="137" spans="1:3" x14ac:dyDescent="0.25">
      <c r="A137" s="1" t="s">
        <v>1517</v>
      </c>
      <c r="B137" s="1" t="s">
        <v>1544</v>
      </c>
      <c r="C137">
        <v>0</v>
      </c>
    </row>
    <row r="138" spans="1:3" x14ac:dyDescent="0.25">
      <c r="A138" s="1" t="s">
        <v>1518</v>
      </c>
      <c r="B138" s="1" t="s">
        <v>1429</v>
      </c>
      <c r="C138">
        <v>0</v>
      </c>
    </row>
    <row r="139" spans="1:3" x14ac:dyDescent="0.25">
      <c r="A139" s="1" t="s">
        <v>1518</v>
      </c>
      <c r="B139" s="1" t="s">
        <v>1544</v>
      </c>
      <c r="C139">
        <v>0</v>
      </c>
    </row>
    <row r="140" spans="1:3" x14ac:dyDescent="0.25">
      <c r="A140" s="1" t="s">
        <v>1519</v>
      </c>
      <c r="B140" s="1" t="s">
        <v>1429</v>
      </c>
      <c r="C140">
        <v>0</v>
      </c>
    </row>
    <row r="141" spans="1:3" x14ac:dyDescent="0.25">
      <c r="A141" s="1" t="s">
        <v>1519</v>
      </c>
      <c r="B141" s="1" t="s">
        <v>1544</v>
      </c>
      <c r="C141">
        <v>0</v>
      </c>
    </row>
    <row r="142" spans="1:3" x14ac:dyDescent="0.25">
      <c r="A142" s="1" t="s">
        <v>1519</v>
      </c>
      <c r="B142" s="1" t="s">
        <v>1544</v>
      </c>
      <c r="C142">
        <v>18</v>
      </c>
    </row>
    <row r="143" spans="1:3" x14ac:dyDescent="0.25">
      <c r="A143" s="1" t="s">
        <v>1520</v>
      </c>
      <c r="B143" s="1" t="s">
        <v>1429</v>
      </c>
      <c r="C143">
        <v>0</v>
      </c>
    </row>
    <row r="144" spans="1:3" x14ac:dyDescent="0.25">
      <c r="A144" s="1" t="s">
        <v>1520</v>
      </c>
      <c r="B144" s="1" t="s">
        <v>1544</v>
      </c>
      <c r="C144">
        <v>0</v>
      </c>
    </row>
    <row r="145" spans="1:3" x14ac:dyDescent="0.25">
      <c r="A145" s="1" t="s">
        <v>1521</v>
      </c>
      <c r="B145" s="1" t="s">
        <v>1429</v>
      </c>
      <c r="C145">
        <v>0</v>
      </c>
    </row>
    <row r="146" spans="1:3" x14ac:dyDescent="0.25">
      <c r="A146" s="1" t="s">
        <v>1521</v>
      </c>
      <c r="B146" s="1" t="s">
        <v>1544</v>
      </c>
      <c r="C146">
        <v>0</v>
      </c>
    </row>
    <row r="147" spans="1:3" x14ac:dyDescent="0.25">
      <c r="A147" s="1" t="s">
        <v>1521</v>
      </c>
      <c r="B147" s="1" t="s">
        <v>1544</v>
      </c>
      <c r="C147">
        <v>7</v>
      </c>
    </row>
    <row r="148" spans="1:3" x14ac:dyDescent="0.25">
      <c r="A148" s="1" t="s">
        <v>1522</v>
      </c>
      <c r="B148" s="1" t="s">
        <v>1429</v>
      </c>
      <c r="C148">
        <v>0</v>
      </c>
    </row>
    <row r="149" spans="1:3" x14ac:dyDescent="0.25">
      <c r="A149" s="1" t="s">
        <v>1522</v>
      </c>
      <c r="B149" s="1" t="s">
        <v>1544</v>
      </c>
      <c r="C149">
        <v>0</v>
      </c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97925-BCAC-4630-A491-147F14937840}">
  <dimension ref="A1:B62"/>
  <sheetViews>
    <sheetView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18.28515625" bestFit="1" customWidth="1"/>
  </cols>
  <sheetData>
    <row r="1" spans="1:2" x14ac:dyDescent="0.25">
      <c r="A1" t="s">
        <v>1533</v>
      </c>
      <c r="B1" t="s">
        <v>1627</v>
      </c>
    </row>
    <row r="2" spans="1:2" x14ac:dyDescent="0.25">
      <c r="A2" s="1" t="s">
        <v>1494</v>
      </c>
      <c r="B2">
        <v>84</v>
      </c>
    </row>
    <row r="3" spans="1:2" x14ac:dyDescent="0.25">
      <c r="A3" s="1" t="s">
        <v>1499</v>
      </c>
      <c r="B3">
        <v>84</v>
      </c>
    </row>
    <row r="4" spans="1:2" x14ac:dyDescent="0.25">
      <c r="A4" s="1" t="s">
        <v>1462</v>
      </c>
      <c r="B4">
        <v>72</v>
      </c>
    </row>
    <row r="5" spans="1:2" x14ac:dyDescent="0.25">
      <c r="A5" s="1" t="s">
        <v>1463</v>
      </c>
      <c r="B5">
        <v>90</v>
      </c>
    </row>
    <row r="6" spans="1:2" x14ac:dyDescent="0.25">
      <c r="A6" s="1" t="s">
        <v>1464</v>
      </c>
      <c r="B6">
        <v>72</v>
      </c>
    </row>
    <row r="7" spans="1:2" x14ac:dyDescent="0.25">
      <c r="A7" s="1" t="s">
        <v>1465</v>
      </c>
      <c r="B7">
        <v>108</v>
      </c>
    </row>
    <row r="8" spans="1:2" x14ac:dyDescent="0.25">
      <c r="A8" s="1" t="s">
        <v>1466</v>
      </c>
      <c r="B8">
        <v>48</v>
      </c>
    </row>
    <row r="9" spans="1:2" x14ac:dyDescent="0.25">
      <c r="A9" s="1" t="s">
        <v>1467</v>
      </c>
      <c r="B9">
        <v>51</v>
      </c>
    </row>
    <row r="10" spans="1:2" x14ac:dyDescent="0.25">
      <c r="A10" s="1" t="s">
        <v>1468</v>
      </c>
      <c r="B10">
        <v>50</v>
      </c>
    </row>
    <row r="11" spans="1:2" x14ac:dyDescent="0.25">
      <c r="A11" s="1" t="s">
        <v>1469</v>
      </c>
      <c r="B11">
        <v>56</v>
      </c>
    </row>
    <row r="12" spans="1:2" x14ac:dyDescent="0.25">
      <c r="A12" s="1" t="s">
        <v>1470</v>
      </c>
      <c r="B12">
        <v>46</v>
      </c>
    </row>
    <row r="13" spans="1:2" x14ac:dyDescent="0.25">
      <c r="A13" s="1" t="s">
        <v>1471</v>
      </c>
      <c r="B13">
        <v>48</v>
      </c>
    </row>
    <row r="14" spans="1:2" x14ac:dyDescent="0.25">
      <c r="A14" s="1" t="s">
        <v>1472</v>
      </c>
      <c r="B14">
        <v>48</v>
      </c>
    </row>
    <row r="15" spans="1:2" x14ac:dyDescent="0.25">
      <c r="A15" s="1" t="s">
        <v>1473</v>
      </c>
      <c r="B15">
        <v>40</v>
      </c>
    </row>
    <row r="16" spans="1:2" x14ac:dyDescent="0.25">
      <c r="A16" s="1" t="s">
        <v>1474</v>
      </c>
      <c r="B16">
        <v>72</v>
      </c>
    </row>
    <row r="17" spans="1:2" x14ac:dyDescent="0.25">
      <c r="A17" s="1" t="s">
        <v>1475</v>
      </c>
      <c r="B17">
        <v>80</v>
      </c>
    </row>
    <row r="18" spans="1:2" x14ac:dyDescent="0.25">
      <c r="A18" s="1" t="s">
        <v>1476</v>
      </c>
      <c r="B18">
        <v>41</v>
      </c>
    </row>
    <row r="19" spans="1:2" x14ac:dyDescent="0.25">
      <c r="A19" s="1" t="s">
        <v>1477</v>
      </c>
      <c r="B19">
        <v>56</v>
      </c>
    </row>
    <row r="20" spans="1:2" x14ac:dyDescent="0.25">
      <c r="A20" s="1" t="s">
        <v>1478</v>
      </c>
      <c r="B20">
        <v>66</v>
      </c>
    </row>
    <row r="21" spans="1:2" x14ac:dyDescent="0.25">
      <c r="A21" s="1" t="s">
        <v>1479</v>
      </c>
      <c r="B21">
        <v>54</v>
      </c>
    </row>
    <row r="22" spans="1:2" x14ac:dyDescent="0.25">
      <c r="A22" s="1" t="s">
        <v>1480</v>
      </c>
      <c r="B22">
        <v>60</v>
      </c>
    </row>
    <row r="23" spans="1:2" x14ac:dyDescent="0.25">
      <c r="A23" s="1" t="s">
        <v>1481</v>
      </c>
      <c r="B23">
        <v>90</v>
      </c>
    </row>
    <row r="24" spans="1:2" x14ac:dyDescent="0.25">
      <c r="A24" s="1" t="s">
        <v>1482</v>
      </c>
      <c r="B24">
        <v>29</v>
      </c>
    </row>
    <row r="25" spans="1:2" x14ac:dyDescent="0.25">
      <c r="A25" s="1" t="s">
        <v>1483</v>
      </c>
      <c r="B25">
        <v>108</v>
      </c>
    </row>
    <row r="26" spans="1:2" x14ac:dyDescent="0.25">
      <c r="A26" s="1" t="s">
        <v>1484</v>
      </c>
      <c r="B26">
        <v>60</v>
      </c>
    </row>
    <row r="27" spans="1:2" x14ac:dyDescent="0.25">
      <c r="A27" s="1" t="s">
        <v>1485</v>
      </c>
      <c r="B27">
        <v>60</v>
      </c>
    </row>
    <row r="28" spans="1:2" x14ac:dyDescent="0.25">
      <c r="A28" s="1" t="s">
        <v>1486</v>
      </c>
      <c r="B28">
        <v>64</v>
      </c>
    </row>
    <row r="29" spans="1:2" x14ac:dyDescent="0.25">
      <c r="A29" s="1" t="s">
        <v>1487</v>
      </c>
      <c r="B29">
        <v>64</v>
      </c>
    </row>
    <row r="30" spans="1:2" x14ac:dyDescent="0.25">
      <c r="A30" s="1" t="s">
        <v>1488</v>
      </c>
      <c r="B30">
        <v>70</v>
      </c>
    </row>
    <row r="31" spans="1:2" x14ac:dyDescent="0.25">
      <c r="A31" s="1" t="s">
        <v>1489</v>
      </c>
      <c r="B31">
        <v>56</v>
      </c>
    </row>
    <row r="32" spans="1:2" x14ac:dyDescent="0.25">
      <c r="A32" s="1" t="s">
        <v>1490</v>
      </c>
      <c r="B32">
        <v>70</v>
      </c>
    </row>
    <row r="33" spans="1:2" x14ac:dyDescent="0.25">
      <c r="A33" s="1" t="s">
        <v>1491</v>
      </c>
      <c r="B33">
        <v>64</v>
      </c>
    </row>
    <row r="34" spans="1:2" x14ac:dyDescent="0.25">
      <c r="A34" s="1" t="s">
        <v>1492</v>
      </c>
      <c r="B34">
        <v>52</v>
      </c>
    </row>
    <row r="35" spans="1:2" x14ac:dyDescent="0.25">
      <c r="A35" s="1" t="s">
        <v>1493</v>
      </c>
      <c r="B35">
        <v>48</v>
      </c>
    </row>
    <row r="36" spans="1:2" x14ac:dyDescent="0.25">
      <c r="A36" s="1" t="s">
        <v>1495</v>
      </c>
      <c r="B36">
        <v>68</v>
      </c>
    </row>
    <row r="37" spans="1:2" x14ac:dyDescent="0.25">
      <c r="A37" s="1" t="s">
        <v>1496</v>
      </c>
      <c r="B37">
        <v>72</v>
      </c>
    </row>
    <row r="38" spans="1:2" x14ac:dyDescent="0.25">
      <c r="A38" s="1" t="s">
        <v>1497</v>
      </c>
      <c r="B38">
        <v>113</v>
      </c>
    </row>
    <row r="39" spans="1:2" x14ac:dyDescent="0.25">
      <c r="A39" s="1" t="s">
        <v>1498</v>
      </c>
      <c r="B39">
        <v>60</v>
      </c>
    </row>
    <row r="40" spans="1:2" x14ac:dyDescent="0.25">
      <c r="A40" s="1" t="s">
        <v>1500</v>
      </c>
      <c r="B40">
        <v>52</v>
      </c>
    </row>
    <row r="41" spans="1:2" x14ac:dyDescent="0.25">
      <c r="A41" s="1" t="s">
        <v>1501</v>
      </c>
      <c r="B41">
        <v>64</v>
      </c>
    </row>
    <row r="42" spans="1:2" x14ac:dyDescent="0.25">
      <c r="A42" s="1" t="s">
        <v>1502</v>
      </c>
      <c r="B42">
        <v>44</v>
      </c>
    </row>
    <row r="43" spans="1:2" x14ac:dyDescent="0.25">
      <c r="A43" s="1" t="s">
        <v>1503</v>
      </c>
      <c r="B43">
        <v>46</v>
      </c>
    </row>
    <row r="44" spans="1:2" x14ac:dyDescent="0.25">
      <c r="A44" s="1" t="s">
        <v>1504</v>
      </c>
      <c r="B44">
        <v>50</v>
      </c>
    </row>
    <row r="45" spans="1:2" x14ac:dyDescent="0.25">
      <c r="A45" s="1" t="s">
        <v>1505</v>
      </c>
      <c r="B45">
        <v>64</v>
      </c>
    </row>
    <row r="46" spans="1:2" x14ac:dyDescent="0.25">
      <c r="A46" s="1" t="s">
        <v>1506</v>
      </c>
      <c r="B46">
        <v>65</v>
      </c>
    </row>
    <row r="47" spans="1:2" x14ac:dyDescent="0.25">
      <c r="A47" s="1" t="s">
        <v>1507</v>
      </c>
      <c r="B47">
        <v>80</v>
      </c>
    </row>
    <row r="48" spans="1:2" x14ac:dyDescent="0.25">
      <c r="A48" s="1" t="s">
        <v>1508</v>
      </c>
      <c r="B48">
        <v>86</v>
      </c>
    </row>
    <row r="49" spans="1:2" x14ac:dyDescent="0.25">
      <c r="A49" s="1" t="s">
        <v>1509</v>
      </c>
      <c r="B49">
        <v>59</v>
      </c>
    </row>
    <row r="50" spans="1:2" x14ac:dyDescent="0.25">
      <c r="A50" s="1" t="s">
        <v>1510</v>
      </c>
      <c r="B50">
        <v>55</v>
      </c>
    </row>
    <row r="51" spans="1:2" x14ac:dyDescent="0.25">
      <c r="A51" s="1" t="s">
        <v>1511</v>
      </c>
      <c r="B51">
        <v>73</v>
      </c>
    </row>
    <row r="52" spans="1:2" x14ac:dyDescent="0.25">
      <c r="A52" s="1" t="s">
        <v>1512</v>
      </c>
      <c r="B52">
        <v>203</v>
      </c>
    </row>
    <row r="53" spans="1:2" x14ac:dyDescent="0.25">
      <c r="A53" s="1" t="s">
        <v>1513</v>
      </c>
      <c r="B53">
        <v>203</v>
      </c>
    </row>
    <row r="54" spans="1:2" x14ac:dyDescent="0.25">
      <c r="A54" s="1" t="s">
        <v>1514</v>
      </c>
      <c r="B54">
        <v>44</v>
      </c>
    </row>
    <row r="55" spans="1:2" x14ac:dyDescent="0.25">
      <c r="A55" s="1" t="s">
        <v>1515</v>
      </c>
      <c r="B55">
        <v>84</v>
      </c>
    </row>
    <row r="56" spans="1:2" x14ac:dyDescent="0.25">
      <c r="A56" s="1" t="s">
        <v>1516</v>
      </c>
      <c r="B56">
        <v>48</v>
      </c>
    </row>
    <row r="57" spans="1:2" x14ac:dyDescent="0.25">
      <c r="A57" s="1" t="s">
        <v>1517</v>
      </c>
      <c r="B57">
        <v>135</v>
      </c>
    </row>
    <row r="58" spans="1:2" x14ac:dyDescent="0.25">
      <c r="A58" s="1" t="s">
        <v>1518</v>
      </c>
      <c r="B58">
        <v>135</v>
      </c>
    </row>
    <row r="59" spans="1:2" x14ac:dyDescent="0.25">
      <c r="A59" s="1" t="s">
        <v>1519</v>
      </c>
      <c r="B59">
        <v>90</v>
      </c>
    </row>
    <row r="60" spans="1:2" x14ac:dyDescent="0.25">
      <c r="A60" s="1" t="s">
        <v>1520</v>
      </c>
      <c r="B60">
        <v>52</v>
      </c>
    </row>
    <row r="61" spans="1:2" x14ac:dyDescent="0.25">
      <c r="A61" s="1" t="s">
        <v>1521</v>
      </c>
      <c r="B61">
        <v>69</v>
      </c>
    </row>
    <row r="62" spans="1:2" x14ac:dyDescent="0.25">
      <c r="A62" s="1" t="s">
        <v>1522</v>
      </c>
      <c r="B62">
        <v>81</v>
      </c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407D0-DF0B-4A11-8A7A-E3807FAE1A73}">
  <dimension ref="A1:C123"/>
  <sheetViews>
    <sheetView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10.28515625" bestFit="1" customWidth="1"/>
    <col min="3" max="3" width="9.85546875" bestFit="1" customWidth="1"/>
  </cols>
  <sheetData>
    <row r="1" spans="1:3" x14ac:dyDescent="0.25">
      <c r="A1" t="s">
        <v>1533</v>
      </c>
      <c r="B1" t="s">
        <v>1628</v>
      </c>
      <c r="C1" t="s">
        <v>1629</v>
      </c>
    </row>
    <row r="2" spans="1:3" x14ac:dyDescent="0.25">
      <c r="A2" s="1" t="s">
        <v>1494</v>
      </c>
      <c r="B2" s="1" t="s">
        <v>1630</v>
      </c>
      <c r="C2">
        <v>74</v>
      </c>
    </row>
    <row r="3" spans="1:3" x14ac:dyDescent="0.25">
      <c r="A3" s="1" t="s">
        <v>1494</v>
      </c>
      <c r="B3" s="1" t="s">
        <v>1631</v>
      </c>
      <c r="C3">
        <v>84</v>
      </c>
    </row>
    <row r="4" spans="1:3" x14ac:dyDescent="0.25">
      <c r="A4" s="1" t="s">
        <v>1499</v>
      </c>
      <c r="B4" s="1" t="s">
        <v>1630</v>
      </c>
      <c r="C4">
        <v>75</v>
      </c>
    </row>
    <row r="5" spans="1:3" x14ac:dyDescent="0.25">
      <c r="A5" s="1" t="s">
        <v>1499</v>
      </c>
      <c r="B5" s="1" t="s">
        <v>1631</v>
      </c>
      <c r="C5">
        <v>84</v>
      </c>
    </row>
    <row r="6" spans="1:3" x14ac:dyDescent="0.25">
      <c r="A6" s="1" t="s">
        <v>1462</v>
      </c>
      <c r="B6" s="1" t="s">
        <v>1630</v>
      </c>
      <c r="C6">
        <v>64</v>
      </c>
    </row>
    <row r="7" spans="1:3" x14ac:dyDescent="0.25">
      <c r="A7" s="1" t="s">
        <v>1462</v>
      </c>
      <c r="B7" s="1" t="s">
        <v>1631</v>
      </c>
      <c r="C7">
        <v>72</v>
      </c>
    </row>
    <row r="8" spans="1:3" x14ac:dyDescent="0.25">
      <c r="A8" s="1" t="s">
        <v>1463</v>
      </c>
      <c r="B8" s="1" t="s">
        <v>1630</v>
      </c>
      <c r="C8">
        <v>80</v>
      </c>
    </row>
    <row r="9" spans="1:3" x14ac:dyDescent="0.25">
      <c r="A9" s="1" t="s">
        <v>1463</v>
      </c>
      <c r="B9" s="1" t="s">
        <v>1631</v>
      </c>
      <c r="C9">
        <v>90</v>
      </c>
    </row>
    <row r="10" spans="1:3" x14ac:dyDescent="0.25">
      <c r="A10" s="1" t="s">
        <v>1464</v>
      </c>
      <c r="B10" s="1" t="s">
        <v>1630</v>
      </c>
      <c r="C10">
        <v>64</v>
      </c>
    </row>
    <row r="11" spans="1:3" x14ac:dyDescent="0.25">
      <c r="A11" s="1" t="s">
        <v>1464</v>
      </c>
      <c r="B11" s="1" t="s">
        <v>1631</v>
      </c>
      <c r="C11">
        <v>72</v>
      </c>
    </row>
    <row r="12" spans="1:3" x14ac:dyDescent="0.25">
      <c r="A12" s="1" t="s">
        <v>1465</v>
      </c>
      <c r="B12" s="1" t="s">
        <v>1630</v>
      </c>
      <c r="C12">
        <v>82</v>
      </c>
    </row>
    <row r="13" spans="1:3" x14ac:dyDescent="0.25">
      <c r="A13" s="1" t="s">
        <v>1465</v>
      </c>
      <c r="B13" s="1" t="s">
        <v>1631</v>
      </c>
      <c r="C13">
        <v>108</v>
      </c>
    </row>
    <row r="14" spans="1:3" x14ac:dyDescent="0.25">
      <c r="A14" s="1" t="s">
        <v>1466</v>
      </c>
      <c r="B14" s="1" t="s">
        <v>1630</v>
      </c>
      <c r="C14">
        <v>48</v>
      </c>
    </row>
    <row r="15" spans="1:3" x14ac:dyDescent="0.25">
      <c r="A15" s="1" t="s">
        <v>1466</v>
      </c>
      <c r="B15" s="1" t="s">
        <v>1631</v>
      </c>
      <c r="C15">
        <v>48</v>
      </c>
    </row>
    <row r="16" spans="1:3" x14ac:dyDescent="0.25">
      <c r="A16" s="1" t="s">
        <v>1467</v>
      </c>
      <c r="B16" s="1" t="s">
        <v>1630</v>
      </c>
      <c r="C16">
        <v>51</v>
      </c>
    </row>
    <row r="17" spans="1:3" x14ac:dyDescent="0.25">
      <c r="A17" s="1" t="s">
        <v>1467</v>
      </c>
      <c r="B17" s="1" t="s">
        <v>1631</v>
      </c>
      <c r="C17">
        <v>51</v>
      </c>
    </row>
    <row r="18" spans="1:3" x14ac:dyDescent="0.25">
      <c r="A18" s="1" t="s">
        <v>1468</v>
      </c>
      <c r="B18" s="1" t="s">
        <v>1630</v>
      </c>
      <c r="C18">
        <v>50</v>
      </c>
    </row>
    <row r="19" spans="1:3" x14ac:dyDescent="0.25">
      <c r="A19" s="1" t="s">
        <v>1468</v>
      </c>
      <c r="B19" s="1" t="s">
        <v>1631</v>
      </c>
      <c r="C19">
        <v>50</v>
      </c>
    </row>
    <row r="20" spans="1:3" x14ac:dyDescent="0.25">
      <c r="A20" s="1" t="s">
        <v>1469</v>
      </c>
      <c r="B20" s="1" t="s">
        <v>1630</v>
      </c>
      <c r="C20">
        <v>56</v>
      </c>
    </row>
    <row r="21" spans="1:3" x14ac:dyDescent="0.25">
      <c r="A21" s="1" t="s">
        <v>1469</v>
      </c>
      <c r="B21" s="1" t="s">
        <v>1631</v>
      </c>
      <c r="C21">
        <v>56</v>
      </c>
    </row>
    <row r="22" spans="1:3" x14ac:dyDescent="0.25">
      <c r="A22" s="1" t="s">
        <v>1470</v>
      </c>
      <c r="B22" s="1" t="s">
        <v>1630</v>
      </c>
      <c r="C22">
        <v>46</v>
      </c>
    </row>
    <row r="23" spans="1:3" x14ac:dyDescent="0.25">
      <c r="A23" s="1" t="s">
        <v>1470</v>
      </c>
      <c r="B23" s="1" t="s">
        <v>1631</v>
      </c>
      <c r="C23">
        <v>46</v>
      </c>
    </row>
    <row r="24" spans="1:3" x14ac:dyDescent="0.25">
      <c r="A24" s="1" t="s">
        <v>1471</v>
      </c>
      <c r="B24" s="1" t="s">
        <v>1630</v>
      </c>
      <c r="C24">
        <v>48</v>
      </c>
    </row>
    <row r="25" spans="1:3" x14ac:dyDescent="0.25">
      <c r="A25" s="1" t="s">
        <v>1471</v>
      </c>
      <c r="B25" s="1" t="s">
        <v>1631</v>
      </c>
      <c r="C25">
        <v>48</v>
      </c>
    </row>
    <row r="26" spans="1:3" x14ac:dyDescent="0.25">
      <c r="A26" s="1" t="s">
        <v>1472</v>
      </c>
      <c r="B26" s="1" t="s">
        <v>1630</v>
      </c>
      <c r="C26">
        <v>48</v>
      </c>
    </row>
    <row r="27" spans="1:3" x14ac:dyDescent="0.25">
      <c r="A27" s="1" t="s">
        <v>1472</v>
      </c>
      <c r="B27" s="1" t="s">
        <v>1631</v>
      </c>
      <c r="C27">
        <v>48</v>
      </c>
    </row>
    <row r="28" spans="1:3" x14ac:dyDescent="0.25">
      <c r="A28" s="1" t="s">
        <v>1473</v>
      </c>
      <c r="B28" s="1" t="s">
        <v>1630</v>
      </c>
      <c r="C28">
        <v>40</v>
      </c>
    </row>
    <row r="29" spans="1:3" x14ac:dyDescent="0.25">
      <c r="A29" s="1" t="s">
        <v>1473</v>
      </c>
      <c r="B29" s="1" t="s">
        <v>1631</v>
      </c>
      <c r="C29">
        <v>40</v>
      </c>
    </row>
    <row r="30" spans="1:3" x14ac:dyDescent="0.25">
      <c r="A30" s="1" t="s">
        <v>1474</v>
      </c>
      <c r="B30" s="1" t="s">
        <v>1630</v>
      </c>
      <c r="C30">
        <v>57</v>
      </c>
    </row>
    <row r="31" spans="1:3" x14ac:dyDescent="0.25">
      <c r="A31" s="1" t="s">
        <v>1474</v>
      </c>
      <c r="B31" s="1" t="s">
        <v>1631</v>
      </c>
      <c r="C31">
        <v>72</v>
      </c>
    </row>
    <row r="32" spans="1:3" x14ac:dyDescent="0.25">
      <c r="A32" s="1" t="s">
        <v>1475</v>
      </c>
      <c r="B32" s="1" t="s">
        <v>1630</v>
      </c>
      <c r="C32">
        <v>63</v>
      </c>
    </row>
    <row r="33" spans="1:3" x14ac:dyDescent="0.25">
      <c r="A33" s="1" t="s">
        <v>1475</v>
      </c>
      <c r="B33" s="1" t="s">
        <v>1631</v>
      </c>
      <c r="C33">
        <v>80</v>
      </c>
    </row>
    <row r="34" spans="1:3" x14ac:dyDescent="0.25">
      <c r="A34" s="1" t="s">
        <v>1476</v>
      </c>
      <c r="B34" s="1" t="s">
        <v>1630</v>
      </c>
      <c r="C34">
        <v>42</v>
      </c>
    </row>
    <row r="35" spans="1:3" x14ac:dyDescent="0.25">
      <c r="A35" s="1" t="s">
        <v>1476</v>
      </c>
      <c r="B35" s="1" t="s">
        <v>1631</v>
      </c>
      <c r="C35">
        <v>42</v>
      </c>
    </row>
    <row r="36" spans="1:3" x14ac:dyDescent="0.25">
      <c r="A36" s="1" t="s">
        <v>1477</v>
      </c>
      <c r="B36" s="1" t="s">
        <v>1630</v>
      </c>
      <c r="C36">
        <v>50</v>
      </c>
    </row>
    <row r="37" spans="1:3" x14ac:dyDescent="0.25">
      <c r="A37" s="1" t="s">
        <v>1477</v>
      </c>
      <c r="B37" s="1" t="s">
        <v>1631</v>
      </c>
      <c r="C37">
        <v>56</v>
      </c>
    </row>
    <row r="38" spans="1:3" x14ac:dyDescent="0.25">
      <c r="A38" s="1" t="s">
        <v>1478</v>
      </c>
      <c r="B38" s="1" t="s">
        <v>1630</v>
      </c>
      <c r="C38">
        <v>66</v>
      </c>
    </row>
    <row r="39" spans="1:3" x14ac:dyDescent="0.25">
      <c r="A39" s="1" t="s">
        <v>1478</v>
      </c>
      <c r="B39" s="1" t="s">
        <v>1631</v>
      </c>
      <c r="C39">
        <v>66</v>
      </c>
    </row>
    <row r="40" spans="1:3" x14ac:dyDescent="0.25">
      <c r="A40" s="1" t="s">
        <v>1479</v>
      </c>
      <c r="B40" s="1" t="s">
        <v>1630</v>
      </c>
      <c r="C40">
        <v>54</v>
      </c>
    </row>
    <row r="41" spans="1:3" x14ac:dyDescent="0.25">
      <c r="A41" s="1" t="s">
        <v>1479</v>
      </c>
      <c r="B41" s="1" t="s">
        <v>1631</v>
      </c>
      <c r="C41">
        <v>54</v>
      </c>
    </row>
    <row r="42" spans="1:3" x14ac:dyDescent="0.25">
      <c r="A42" s="1" t="s">
        <v>1480</v>
      </c>
      <c r="B42" s="1" t="s">
        <v>1630</v>
      </c>
      <c r="C42">
        <v>53</v>
      </c>
    </row>
    <row r="43" spans="1:3" x14ac:dyDescent="0.25">
      <c r="A43" s="1" t="s">
        <v>1480</v>
      </c>
      <c r="B43" s="1" t="s">
        <v>1631</v>
      </c>
      <c r="C43">
        <v>60</v>
      </c>
    </row>
    <row r="44" spans="1:3" x14ac:dyDescent="0.25">
      <c r="A44" s="1" t="s">
        <v>1481</v>
      </c>
      <c r="B44" s="1" t="s">
        <v>1630</v>
      </c>
      <c r="C44">
        <v>80</v>
      </c>
    </row>
    <row r="45" spans="1:3" x14ac:dyDescent="0.25">
      <c r="A45" s="1" t="s">
        <v>1481</v>
      </c>
      <c r="B45" s="1" t="s">
        <v>1631</v>
      </c>
      <c r="C45">
        <v>90</v>
      </c>
    </row>
    <row r="46" spans="1:3" x14ac:dyDescent="0.25">
      <c r="A46" s="1" t="s">
        <v>1482</v>
      </c>
      <c r="B46" s="1" t="s">
        <v>1630</v>
      </c>
      <c r="C46">
        <v>29</v>
      </c>
    </row>
    <row r="47" spans="1:3" x14ac:dyDescent="0.25">
      <c r="A47" s="1" t="s">
        <v>1482</v>
      </c>
      <c r="B47" s="1" t="s">
        <v>1631</v>
      </c>
      <c r="C47">
        <v>29</v>
      </c>
    </row>
    <row r="48" spans="1:3" x14ac:dyDescent="0.25">
      <c r="A48" s="1" t="s">
        <v>1483</v>
      </c>
      <c r="B48" s="1" t="s">
        <v>1630</v>
      </c>
      <c r="C48">
        <v>108</v>
      </c>
    </row>
    <row r="49" spans="1:3" x14ac:dyDescent="0.25">
      <c r="A49" s="1" t="s">
        <v>1483</v>
      </c>
      <c r="B49" s="1" t="s">
        <v>1631</v>
      </c>
      <c r="C49">
        <v>108</v>
      </c>
    </row>
    <row r="50" spans="1:3" x14ac:dyDescent="0.25">
      <c r="A50" s="1" t="s">
        <v>1484</v>
      </c>
      <c r="B50" s="1" t="s">
        <v>1630</v>
      </c>
      <c r="C50">
        <v>54</v>
      </c>
    </row>
    <row r="51" spans="1:3" x14ac:dyDescent="0.25">
      <c r="A51" s="1" t="s">
        <v>1484</v>
      </c>
      <c r="B51" s="1" t="s">
        <v>1631</v>
      </c>
      <c r="C51">
        <v>60</v>
      </c>
    </row>
    <row r="52" spans="1:3" x14ac:dyDescent="0.25">
      <c r="A52" s="1" t="s">
        <v>1485</v>
      </c>
      <c r="B52" s="1" t="s">
        <v>1630</v>
      </c>
      <c r="C52">
        <v>54</v>
      </c>
    </row>
    <row r="53" spans="1:3" x14ac:dyDescent="0.25">
      <c r="A53" s="1" t="s">
        <v>1485</v>
      </c>
      <c r="B53" s="1" t="s">
        <v>1631</v>
      </c>
      <c r="C53">
        <v>60</v>
      </c>
    </row>
    <row r="54" spans="1:3" x14ac:dyDescent="0.25">
      <c r="A54" s="1" t="s">
        <v>1486</v>
      </c>
      <c r="B54" s="1" t="s">
        <v>1630</v>
      </c>
      <c r="C54">
        <v>57</v>
      </c>
    </row>
    <row r="55" spans="1:3" x14ac:dyDescent="0.25">
      <c r="A55" s="1" t="s">
        <v>1486</v>
      </c>
      <c r="B55" s="1" t="s">
        <v>1631</v>
      </c>
      <c r="C55">
        <v>64</v>
      </c>
    </row>
    <row r="56" spans="1:3" x14ac:dyDescent="0.25">
      <c r="A56" s="1" t="s">
        <v>1487</v>
      </c>
      <c r="B56" s="1" t="s">
        <v>1630</v>
      </c>
      <c r="C56">
        <v>64</v>
      </c>
    </row>
    <row r="57" spans="1:3" x14ac:dyDescent="0.25">
      <c r="A57" s="1" t="s">
        <v>1487</v>
      </c>
      <c r="B57" s="1" t="s">
        <v>1631</v>
      </c>
      <c r="C57">
        <v>64</v>
      </c>
    </row>
    <row r="58" spans="1:3" x14ac:dyDescent="0.25">
      <c r="A58" s="1" t="s">
        <v>1488</v>
      </c>
      <c r="B58" s="1" t="s">
        <v>1630</v>
      </c>
      <c r="C58">
        <v>61</v>
      </c>
    </row>
    <row r="59" spans="1:3" x14ac:dyDescent="0.25">
      <c r="A59" s="1" t="s">
        <v>1488</v>
      </c>
      <c r="B59" s="1" t="s">
        <v>1631</v>
      </c>
      <c r="C59">
        <v>70</v>
      </c>
    </row>
    <row r="60" spans="1:3" x14ac:dyDescent="0.25">
      <c r="A60" s="1" t="s">
        <v>1489</v>
      </c>
      <c r="B60" s="1" t="s">
        <v>1630</v>
      </c>
      <c r="C60">
        <v>56</v>
      </c>
    </row>
    <row r="61" spans="1:3" x14ac:dyDescent="0.25">
      <c r="A61" s="1" t="s">
        <v>1489</v>
      </c>
      <c r="B61" s="1" t="s">
        <v>1631</v>
      </c>
      <c r="C61">
        <v>56</v>
      </c>
    </row>
    <row r="62" spans="1:3" x14ac:dyDescent="0.25">
      <c r="A62" s="1" t="s">
        <v>1490</v>
      </c>
      <c r="B62" s="1" t="s">
        <v>1630</v>
      </c>
      <c r="C62">
        <v>70</v>
      </c>
    </row>
    <row r="63" spans="1:3" x14ac:dyDescent="0.25">
      <c r="A63" s="1" t="s">
        <v>1490</v>
      </c>
      <c r="B63" s="1" t="s">
        <v>1631</v>
      </c>
      <c r="C63">
        <v>70</v>
      </c>
    </row>
    <row r="64" spans="1:3" x14ac:dyDescent="0.25">
      <c r="A64" s="1" t="s">
        <v>1491</v>
      </c>
      <c r="B64" s="1" t="s">
        <v>1630</v>
      </c>
      <c r="C64">
        <v>64</v>
      </c>
    </row>
    <row r="65" spans="1:3" x14ac:dyDescent="0.25">
      <c r="A65" s="1" t="s">
        <v>1491</v>
      </c>
      <c r="B65" s="1" t="s">
        <v>1631</v>
      </c>
      <c r="C65">
        <v>64</v>
      </c>
    </row>
    <row r="66" spans="1:3" x14ac:dyDescent="0.25">
      <c r="A66" s="1" t="s">
        <v>1492</v>
      </c>
      <c r="B66" s="1" t="s">
        <v>1630</v>
      </c>
      <c r="C66">
        <v>52</v>
      </c>
    </row>
    <row r="67" spans="1:3" x14ac:dyDescent="0.25">
      <c r="A67" s="1" t="s">
        <v>1492</v>
      </c>
      <c r="B67" s="1" t="s">
        <v>1631</v>
      </c>
      <c r="C67">
        <v>52</v>
      </c>
    </row>
    <row r="68" spans="1:3" x14ac:dyDescent="0.25">
      <c r="A68" s="1" t="s">
        <v>1493</v>
      </c>
      <c r="B68" s="1" t="s">
        <v>1630</v>
      </c>
      <c r="C68">
        <v>43</v>
      </c>
    </row>
    <row r="69" spans="1:3" x14ac:dyDescent="0.25">
      <c r="A69" s="1" t="s">
        <v>1493</v>
      </c>
      <c r="B69" s="1" t="s">
        <v>1631</v>
      </c>
      <c r="C69">
        <v>48</v>
      </c>
    </row>
    <row r="70" spans="1:3" x14ac:dyDescent="0.25">
      <c r="A70" s="1" t="s">
        <v>1495</v>
      </c>
      <c r="B70" s="1" t="s">
        <v>1630</v>
      </c>
      <c r="C70">
        <v>61</v>
      </c>
    </row>
    <row r="71" spans="1:3" x14ac:dyDescent="0.25">
      <c r="A71" s="1" t="s">
        <v>1495</v>
      </c>
      <c r="B71" s="1" t="s">
        <v>1631</v>
      </c>
      <c r="C71">
        <v>68</v>
      </c>
    </row>
    <row r="72" spans="1:3" x14ac:dyDescent="0.25">
      <c r="A72" s="1" t="s">
        <v>1496</v>
      </c>
      <c r="B72" s="1" t="s">
        <v>1630</v>
      </c>
      <c r="C72">
        <v>64</v>
      </c>
    </row>
    <row r="73" spans="1:3" x14ac:dyDescent="0.25">
      <c r="A73" s="1" t="s">
        <v>1496</v>
      </c>
      <c r="B73" s="1" t="s">
        <v>1631</v>
      </c>
      <c r="C73">
        <v>72</v>
      </c>
    </row>
    <row r="74" spans="1:3" x14ac:dyDescent="0.25">
      <c r="A74" s="1" t="s">
        <v>1497</v>
      </c>
      <c r="B74" s="1" t="s">
        <v>1630</v>
      </c>
      <c r="C74">
        <v>113</v>
      </c>
    </row>
    <row r="75" spans="1:3" x14ac:dyDescent="0.25">
      <c r="A75" s="1" t="s">
        <v>1497</v>
      </c>
      <c r="B75" s="1" t="s">
        <v>1631</v>
      </c>
      <c r="C75">
        <v>114</v>
      </c>
    </row>
    <row r="76" spans="1:3" x14ac:dyDescent="0.25">
      <c r="A76" s="1" t="s">
        <v>1498</v>
      </c>
      <c r="B76" s="1" t="s">
        <v>1630</v>
      </c>
      <c r="C76">
        <v>52</v>
      </c>
    </row>
    <row r="77" spans="1:3" x14ac:dyDescent="0.25">
      <c r="A77" s="1" t="s">
        <v>1498</v>
      </c>
      <c r="B77" s="1" t="s">
        <v>1631</v>
      </c>
      <c r="C77">
        <v>60</v>
      </c>
    </row>
    <row r="78" spans="1:3" x14ac:dyDescent="0.25">
      <c r="A78" s="1" t="s">
        <v>1500</v>
      </c>
      <c r="B78" s="1" t="s">
        <v>1630</v>
      </c>
      <c r="C78">
        <v>52</v>
      </c>
    </row>
    <row r="79" spans="1:3" x14ac:dyDescent="0.25">
      <c r="A79" s="1" t="s">
        <v>1500</v>
      </c>
      <c r="B79" s="1" t="s">
        <v>1631</v>
      </c>
      <c r="C79">
        <v>52</v>
      </c>
    </row>
    <row r="80" spans="1:3" x14ac:dyDescent="0.25">
      <c r="A80" s="1" t="s">
        <v>1501</v>
      </c>
      <c r="B80" s="1" t="s">
        <v>1630</v>
      </c>
      <c r="C80">
        <v>57</v>
      </c>
    </row>
    <row r="81" spans="1:3" x14ac:dyDescent="0.25">
      <c r="A81" s="1" t="s">
        <v>1501</v>
      </c>
      <c r="B81" s="1" t="s">
        <v>1631</v>
      </c>
      <c r="C81">
        <v>64</v>
      </c>
    </row>
    <row r="82" spans="1:3" x14ac:dyDescent="0.25">
      <c r="A82" s="1" t="s">
        <v>1502</v>
      </c>
      <c r="B82" s="1" t="s">
        <v>1630</v>
      </c>
      <c r="C82">
        <v>44</v>
      </c>
    </row>
    <row r="83" spans="1:3" x14ac:dyDescent="0.25">
      <c r="A83" s="1" t="s">
        <v>1502</v>
      </c>
      <c r="B83" s="1" t="s">
        <v>1631</v>
      </c>
      <c r="C83">
        <v>44</v>
      </c>
    </row>
    <row r="84" spans="1:3" x14ac:dyDescent="0.25">
      <c r="A84" s="1" t="s">
        <v>1503</v>
      </c>
      <c r="B84" s="1" t="s">
        <v>1630</v>
      </c>
      <c r="C84">
        <v>46</v>
      </c>
    </row>
    <row r="85" spans="1:3" x14ac:dyDescent="0.25">
      <c r="A85" s="1" t="s">
        <v>1503</v>
      </c>
      <c r="B85" s="1" t="s">
        <v>1631</v>
      </c>
      <c r="C85">
        <v>46</v>
      </c>
    </row>
    <row r="86" spans="1:3" x14ac:dyDescent="0.25">
      <c r="A86" s="1" t="s">
        <v>1504</v>
      </c>
      <c r="B86" s="1" t="s">
        <v>1630</v>
      </c>
      <c r="C86">
        <v>45</v>
      </c>
    </row>
    <row r="87" spans="1:3" x14ac:dyDescent="0.25">
      <c r="A87" s="1" t="s">
        <v>1504</v>
      </c>
      <c r="B87" s="1" t="s">
        <v>1631</v>
      </c>
      <c r="C87">
        <v>50</v>
      </c>
    </row>
    <row r="88" spans="1:3" x14ac:dyDescent="0.25">
      <c r="A88" s="1" t="s">
        <v>1505</v>
      </c>
      <c r="B88" s="1" t="s">
        <v>1630</v>
      </c>
      <c r="C88">
        <v>64</v>
      </c>
    </row>
    <row r="89" spans="1:3" x14ac:dyDescent="0.25">
      <c r="A89" s="1" t="s">
        <v>1505</v>
      </c>
      <c r="B89" s="1" t="s">
        <v>1631</v>
      </c>
      <c r="C89">
        <v>64</v>
      </c>
    </row>
    <row r="90" spans="1:3" x14ac:dyDescent="0.25">
      <c r="A90" s="1" t="s">
        <v>1506</v>
      </c>
      <c r="B90" s="1" t="s">
        <v>1630</v>
      </c>
      <c r="C90">
        <v>65</v>
      </c>
    </row>
    <row r="91" spans="1:3" x14ac:dyDescent="0.25">
      <c r="A91" s="1" t="s">
        <v>1506</v>
      </c>
      <c r="B91" s="1" t="s">
        <v>1631</v>
      </c>
      <c r="C91">
        <v>65</v>
      </c>
    </row>
    <row r="92" spans="1:3" x14ac:dyDescent="0.25">
      <c r="A92" s="1" t="s">
        <v>1507</v>
      </c>
      <c r="B92" s="1" t="s">
        <v>1630</v>
      </c>
      <c r="C92">
        <v>80</v>
      </c>
    </row>
    <row r="93" spans="1:3" x14ac:dyDescent="0.25">
      <c r="A93" s="1" t="s">
        <v>1507</v>
      </c>
      <c r="B93" s="1" t="s">
        <v>1631</v>
      </c>
      <c r="C93">
        <v>80</v>
      </c>
    </row>
    <row r="94" spans="1:3" x14ac:dyDescent="0.25">
      <c r="A94" s="1" t="s">
        <v>1508</v>
      </c>
      <c r="B94" s="1" t="s">
        <v>1630</v>
      </c>
      <c r="C94">
        <v>86</v>
      </c>
    </row>
    <row r="95" spans="1:3" x14ac:dyDescent="0.25">
      <c r="A95" s="1" t="s">
        <v>1508</v>
      </c>
      <c r="B95" s="1" t="s">
        <v>1631</v>
      </c>
      <c r="C95">
        <v>88</v>
      </c>
    </row>
    <row r="96" spans="1:3" x14ac:dyDescent="0.25">
      <c r="A96" s="1" t="s">
        <v>1509</v>
      </c>
      <c r="B96" s="1" t="s">
        <v>1630</v>
      </c>
      <c r="C96">
        <v>53</v>
      </c>
    </row>
    <row r="97" spans="1:3" x14ac:dyDescent="0.25">
      <c r="A97" s="1" t="s">
        <v>1509</v>
      </c>
      <c r="B97" s="1" t="s">
        <v>1631</v>
      </c>
      <c r="C97">
        <v>60</v>
      </c>
    </row>
    <row r="98" spans="1:3" x14ac:dyDescent="0.25">
      <c r="A98" s="1" t="s">
        <v>1510</v>
      </c>
      <c r="B98" s="1" t="s">
        <v>1630</v>
      </c>
      <c r="C98">
        <v>55</v>
      </c>
    </row>
    <row r="99" spans="1:3" x14ac:dyDescent="0.25">
      <c r="A99" s="1" t="s">
        <v>1510</v>
      </c>
      <c r="B99" s="1" t="s">
        <v>1631</v>
      </c>
      <c r="C99">
        <v>55</v>
      </c>
    </row>
    <row r="100" spans="1:3" x14ac:dyDescent="0.25">
      <c r="A100" s="1" t="s">
        <v>1511</v>
      </c>
      <c r="B100" s="1" t="s">
        <v>1630</v>
      </c>
      <c r="C100">
        <v>73</v>
      </c>
    </row>
    <row r="101" spans="1:3" x14ac:dyDescent="0.25">
      <c r="A101" s="1" t="s">
        <v>1511</v>
      </c>
      <c r="B101" s="1" t="s">
        <v>1631</v>
      </c>
      <c r="C101">
        <v>74</v>
      </c>
    </row>
    <row r="102" spans="1:3" x14ac:dyDescent="0.25">
      <c r="A102" s="1" t="s">
        <v>1512</v>
      </c>
      <c r="B102" s="1" t="s">
        <v>1630</v>
      </c>
      <c r="C102">
        <v>203</v>
      </c>
    </row>
    <row r="103" spans="1:3" x14ac:dyDescent="0.25">
      <c r="A103" s="1" t="s">
        <v>1512</v>
      </c>
      <c r="B103" s="1" t="s">
        <v>1631</v>
      </c>
      <c r="C103">
        <v>203</v>
      </c>
    </row>
    <row r="104" spans="1:3" x14ac:dyDescent="0.25">
      <c r="A104" s="1" t="s">
        <v>1513</v>
      </c>
      <c r="B104" s="1" t="s">
        <v>1630</v>
      </c>
      <c r="C104">
        <v>203</v>
      </c>
    </row>
    <row r="105" spans="1:3" x14ac:dyDescent="0.25">
      <c r="A105" s="1" t="s">
        <v>1513</v>
      </c>
      <c r="B105" s="1" t="s">
        <v>1631</v>
      </c>
      <c r="C105">
        <v>203</v>
      </c>
    </row>
    <row r="106" spans="1:3" x14ac:dyDescent="0.25">
      <c r="A106" s="1" t="s">
        <v>1514</v>
      </c>
      <c r="B106" s="1" t="s">
        <v>1630</v>
      </c>
      <c r="C106">
        <v>44</v>
      </c>
    </row>
    <row r="107" spans="1:3" x14ac:dyDescent="0.25">
      <c r="A107" s="1" t="s">
        <v>1514</v>
      </c>
      <c r="B107" s="1" t="s">
        <v>1631</v>
      </c>
      <c r="C107">
        <v>44</v>
      </c>
    </row>
    <row r="108" spans="1:3" x14ac:dyDescent="0.25">
      <c r="A108" s="1" t="s">
        <v>1515</v>
      </c>
      <c r="B108" s="1" t="s">
        <v>1630</v>
      </c>
      <c r="C108">
        <v>75</v>
      </c>
    </row>
    <row r="109" spans="1:3" x14ac:dyDescent="0.25">
      <c r="A109" s="1" t="s">
        <v>1515</v>
      </c>
      <c r="B109" s="1" t="s">
        <v>1631</v>
      </c>
      <c r="C109">
        <v>84</v>
      </c>
    </row>
    <row r="110" spans="1:3" x14ac:dyDescent="0.25">
      <c r="A110" s="1" t="s">
        <v>1516</v>
      </c>
      <c r="B110" s="1" t="s">
        <v>1630</v>
      </c>
      <c r="C110">
        <v>43</v>
      </c>
    </row>
    <row r="111" spans="1:3" x14ac:dyDescent="0.25">
      <c r="A111" s="1" t="s">
        <v>1516</v>
      </c>
      <c r="B111" s="1" t="s">
        <v>1631</v>
      </c>
      <c r="C111">
        <v>48</v>
      </c>
    </row>
    <row r="112" spans="1:3" x14ac:dyDescent="0.25">
      <c r="A112" s="1" t="s">
        <v>1517</v>
      </c>
      <c r="B112" s="1" t="s">
        <v>1630</v>
      </c>
      <c r="C112">
        <v>135</v>
      </c>
    </row>
    <row r="113" spans="1:3" x14ac:dyDescent="0.25">
      <c r="A113" s="1" t="s">
        <v>1517</v>
      </c>
      <c r="B113" s="1" t="s">
        <v>1631</v>
      </c>
      <c r="C113">
        <v>135</v>
      </c>
    </row>
    <row r="114" spans="1:3" x14ac:dyDescent="0.25">
      <c r="A114" s="1" t="s">
        <v>1518</v>
      </c>
      <c r="B114" s="1" t="s">
        <v>1630</v>
      </c>
      <c r="C114">
        <v>135</v>
      </c>
    </row>
    <row r="115" spans="1:3" x14ac:dyDescent="0.25">
      <c r="A115" s="1" t="s">
        <v>1518</v>
      </c>
      <c r="B115" s="1" t="s">
        <v>1631</v>
      </c>
      <c r="C115">
        <v>135</v>
      </c>
    </row>
    <row r="116" spans="1:3" x14ac:dyDescent="0.25">
      <c r="A116" s="1" t="s">
        <v>1519</v>
      </c>
      <c r="B116" s="1" t="s">
        <v>1630</v>
      </c>
      <c r="C116">
        <v>72</v>
      </c>
    </row>
    <row r="117" spans="1:3" x14ac:dyDescent="0.25">
      <c r="A117" s="1" t="s">
        <v>1519</v>
      </c>
      <c r="B117" s="1" t="s">
        <v>1631</v>
      </c>
      <c r="C117">
        <v>90</v>
      </c>
    </row>
    <row r="118" spans="1:3" x14ac:dyDescent="0.25">
      <c r="A118" s="1" t="s">
        <v>1520</v>
      </c>
      <c r="B118" s="1" t="s">
        <v>1630</v>
      </c>
      <c r="C118">
        <v>52</v>
      </c>
    </row>
    <row r="119" spans="1:3" x14ac:dyDescent="0.25">
      <c r="A119" s="1" t="s">
        <v>1520</v>
      </c>
      <c r="B119" s="1" t="s">
        <v>1631</v>
      </c>
      <c r="C119">
        <v>52</v>
      </c>
    </row>
    <row r="120" spans="1:3" x14ac:dyDescent="0.25">
      <c r="A120" s="1" t="s">
        <v>1521</v>
      </c>
      <c r="B120" s="1" t="s">
        <v>1630</v>
      </c>
      <c r="C120">
        <v>62</v>
      </c>
    </row>
    <row r="121" spans="1:3" x14ac:dyDescent="0.25">
      <c r="A121" s="1" t="s">
        <v>1521</v>
      </c>
      <c r="B121" s="1" t="s">
        <v>1631</v>
      </c>
      <c r="C121">
        <v>69</v>
      </c>
    </row>
    <row r="122" spans="1:3" x14ac:dyDescent="0.25">
      <c r="A122" s="1" t="s">
        <v>1522</v>
      </c>
      <c r="B122" s="1" t="s">
        <v>1630</v>
      </c>
      <c r="C122">
        <v>81</v>
      </c>
    </row>
    <row r="123" spans="1:3" x14ac:dyDescent="0.25">
      <c r="A123" s="1" t="s">
        <v>1522</v>
      </c>
      <c r="B123" s="1" t="s">
        <v>1631</v>
      </c>
      <c r="C123">
        <v>81</v>
      </c>
    </row>
  </sheetData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8CC6A-A3AF-45DB-8375-709C0A574789}">
  <dimension ref="A3:I66"/>
  <sheetViews>
    <sheetView topLeftCell="A27" workbookViewId="0">
      <selection activeCell="E14" sqref="E14"/>
    </sheetView>
  </sheetViews>
  <sheetFormatPr defaultRowHeight="15" x14ac:dyDescent="0.25"/>
  <cols>
    <col min="1" max="1" width="30.140625" bestFit="1" customWidth="1"/>
    <col min="2" max="2" width="15.5703125" bestFit="1" customWidth="1"/>
    <col min="3" max="3" width="16.5703125" bestFit="1" customWidth="1"/>
    <col min="4" max="4" width="23.5703125" bestFit="1" customWidth="1"/>
    <col min="5" max="5" width="12" bestFit="1" customWidth="1"/>
    <col min="6" max="6" width="19.140625" bestFit="1" customWidth="1"/>
    <col min="7" max="7" width="16.140625" bestFit="1" customWidth="1"/>
    <col min="8" max="8" width="13.42578125" bestFit="1" customWidth="1"/>
    <col min="9" max="9" width="10.7109375" bestFit="1" customWidth="1"/>
  </cols>
  <sheetData>
    <row r="3" spans="1:9" x14ac:dyDescent="0.25">
      <c r="A3" s="2" t="s">
        <v>1632</v>
      </c>
      <c r="B3" s="2" t="s">
        <v>1524</v>
      </c>
    </row>
    <row r="4" spans="1:9" x14ac:dyDescent="0.25">
      <c r="A4" s="2" t="s">
        <v>1525</v>
      </c>
      <c r="B4" t="s">
        <v>1633</v>
      </c>
      <c r="C4" t="s">
        <v>1634</v>
      </c>
      <c r="D4" t="s">
        <v>1635</v>
      </c>
      <c r="E4" t="s">
        <v>1636</v>
      </c>
      <c r="F4" t="s">
        <v>1637</v>
      </c>
      <c r="G4" t="s">
        <v>1638</v>
      </c>
      <c r="H4" t="s">
        <v>1456</v>
      </c>
      <c r="I4" t="s">
        <v>1528</v>
      </c>
    </row>
    <row r="5" spans="1:9" x14ac:dyDescent="0.25">
      <c r="A5" s="3" t="s">
        <v>1494</v>
      </c>
      <c r="B5" s="1"/>
      <c r="C5" s="1">
        <v>84</v>
      </c>
      <c r="D5" s="1"/>
      <c r="E5" s="1"/>
      <c r="F5" s="1"/>
      <c r="G5" s="1"/>
      <c r="H5" s="1"/>
      <c r="I5" s="1">
        <v>84</v>
      </c>
    </row>
    <row r="6" spans="1:9" x14ac:dyDescent="0.25">
      <c r="A6" s="3" t="s">
        <v>1499</v>
      </c>
      <c r="B6" s="1"/>
      <c r="C6" s="1"/>
      <c r="D6" s="1"/>
      <c r="E6" s="1">
        <v>84</v>
      </c>
      <c r="F6" s="1"/>
      <c r="G6" s="1"/>
      <c r="H6" s="1"/>
      <c r="I6" s="1">
        <v>84</v>
      </c>
    </row>
    <row r="7" spans="1:9" x14ac:dyDescent="0.25">
      <c r="A7" s="3" t="s">
        <v>1462</v>
      </c>
      <c r="B7" s="1"/>
      <c r="C7" s="1"/>
      <c r="D7" s="1"/>
      <c r="E7" s="1"/>
      <c r="F7" s="1"/>
      <c r="G7" s="1">
        <v>72</v>
      </c>
      <c r="H7" s="1"/>
      <c r="I7" s="1">
        <v>72</v>
      </c>
    </row>
    <row r="8" spans="1:9" x14ac:dyDescent="0.25">
      <c r="A8" s="3" t="s">
        <v>1463</v>
      </c>
      <c r="B8" s="1"/>
      <c r="C8" s="1"/>
      <c r="D8" s="1"/>
      <c r="E8" s="1"/>
      <c r="F8" s="1"/>
      <c r="G8" s="1">
        <v>90</v>
      </c>
      <c r="H8" s="1"/>
      <c r="I8" s="1">
        <v>90</v>
      </c>
    </row>
    <row r="9" spans="1:9" x14ac:dyDescent="0.25">
      <c r="A9" s="3" t="s">
        <v>1464</v>
      </c>
      <c r="B9" s="1">
        <v>52</v>
      </c>
      <c r="C9" s="1"/>
      <c r="D9" s="1"/>
      <c r="E9" s="1"/>
      <c r="F9" s="1"/>
      <c r="G9" s="1"/>
      <c r="H9" s="1"/>
      <c r="I9" s="1">
        <v>52</v>
      </c>
    </row>
    <row r="10" spans="1:9" x14ac:dyDescent="0.25">
      <c r="A10" s="3" t="s">
        <v>1465</v>
      </c>
      <c r="B10" s="1"/>
      <c r="C10" s="1"/>
      <c r="D10" s="1"/>
      <c r="E10" s="1">
        <v>104</v>
      </c>
      <c r="F10" s="1"/>
      <c r="G10" s="1"/>
      <c r="H10" s="1"/>
      <c r="I10" s="1">
        <v>104</v>
      </c>
    </row>
    <row r="11" spans="1:9" x14ac:dyDescent="0.25">
      <c r="A11" s="3" t="s">
        <v>1466</v>
      </c>
      <c r="B11" s="1"/>
      <c r="C11" s="1"/>
      <c r="D11" s="1"/>
      <c r="E11" s="1">
        <v>36</v>
      </c>
      <c r="F11" s="1"/>
      <c r="G11" s="1"/>
      <c r="H11" s="1"/>
      <c r="I11" s="1">
        <v>36</v>
      </c>
    </row>
    <row r="12" spans="1:9" x14ac:dyDescent="0.25">
      <c r="A12" s="3" t="s">
        <v>1467</v>
      </c>
      <c r="B12" s="1"/>
      <c r="C12" s="1"/>
      <c r="D12" s="1"/>
      <c r="E12" s="1"/>
      <c r="F12" s="1"/>
      <c r="G12" s="1"/>
      <c r="H12" s="1">
        <v>38</v>
      </c>
      <c r="I12" s="1">
        <v>38</v>
      </c>
    </row>
    <row r="13" spans="1:9" x14ac:dyDescent="0.25">
      <c r="A13" s="3" t="s">
        <v>1468</v>
      </c>
      <c r="B13" s="1"/>
      <c r="C13" s="1"/>
      <c r="D13" s="1"/>
      <c r="E13" s="1">
        <v>46</v>
      </c>
      <c r="F13" s="1"/>
      <c r="G13" s="1"/>
      <c r="H13" s="1"/>
      <c r="I13" s="1">
        <v>46</v>
      </c>
    </row>
    <row r="14" spans="1:9" x14ac:dyDescent="0.25">
      <c r="A14" s="3" t="s">
        <v>1469</v>
      </c>
      <c r="B14" s="1"/>
      <c r="C14" s="1"/>
      <c r="D14" s="1"/>
      <c r="E14" s="1"/>
      <c r="F14" s="1"/>
      <c r="G14" s="1">
        <v>56</v>
      </c>
      <c r="H14" s="1"/>
      <c r="I14" s="1">
        <v>56</v>
      </c>
    </row>
    <row r="15" spans="1:9" x14ac:dyDescent="0.25">
      <c r="A15" s="3" t="s">
        <v>1470</v>
      </c>
      <c r="B15" s="1"/>
      <c r="C15" s="1"/>
      <c r="D15" s="1"/>
      <c r="E15" s="1"/>
      <c r="F15" s="1"/>
      <c r="G15" s="1">
        <v>42</v>
      </c>
      <c r="H15" s="1"/>
      <c r="I15" s="1">
        <v>42</v>
      </c>
    </row>
    <row r="16" spans="1:9" x14ac:dyDescent="0.25">
      <c r="A16" s="3" t="s">
        <v>1471</v>
      </c>
      <c r="B16" s="1"/>
      <c r="C16" s="1"/>
      <c r="D16" s="1"/>
      <c r="E16" s="1">
        <v>34</v>
      </c>
      <c r="F16" s="1"/>
      <c r="G16" s="1"/>
      <c r="H16" s="1"/>
      <c r="I16" s="1">
        <v>34</v>
      </c>
    </row>
    <row r="17" spans="1:9" x14ac:dyDescent="0.25">
      <c r="A17" s="3" t="s">
        <v>1472</v>
      </c>
      <c r="B17" s="1"/>
      <c r="C17" s="1"/>
      <c r="D17" s="1"/>
      <c r="E17" s="1">
        <v>34</v>
      </c>
      <c r="F17" s="1"/>
      <c r="G17" s="1"/>
      <c r="H17" s="1"/>
      <c r="I17" s="1">
        <v>34</v>
      </c>
    </row>
    <row r="18" spans="1:9" x14ac:dyDescent="0.25">
      <c r="A18" s="3" t="s">
        <v>1473</v>
      </c>
      <c r="B18" s="1"/>
      <c r="C18" s="1"/>
      <c r="D18" s="1"/>
      <c r="E18" s="1">
        <v>35</v>
      </c>
      <c r="F18" s="1"/>
      <c r="G18" s="1"/>
      <c r="H18" s="1"/>
      <c r="I18" s="1">
        <v>35</v>
      </c>
    </row>
    <row r="19" spans="1:9" x14ac:dyDescent="0.25">
      <c r="A19" s="3" t="s">
        <v>1474</v>
      </c>
      <c r="B19" s="1"/>
      <c r="C19" s="1"/>
      <c r="D19" s="1"/>
      <c r="E19" s="1">
        <v>31</v>
      </c>
      <c r="F19" s="1"/>
      <c r="G19" s="1"/>
      <c r="H19" s="1"/>
      <c r="I19" s="1">
        <v>31</v>
      </c>
    </row>
    <row r="20" spans="1:9" x14ac:dyDescent="0.25">
      <c r="A20" s="3" t="s">
        <v>1475</v>
      </c>
      <c r="B20" s="1"/>
      <c r="C20" s="1"/>
      <c r="D20" s="1"/>
      <c r="E20" s="1">
        <v>64</v>
      </c>
      <c r="F20" s="1"/>
      <c r="G20" s="1"/>
      <c r="H20" s="1"/>
      <c r="I20" s="1">
        <v>64</v>
      </c>
    </row>
    <row r="21" spans="1:9" x14ac:dyDescent="0.25">
      <c r="A21" s="3" t="s">
        <v>1476</v>
      </c>
      <c r="B21" s="1"/>
      <c r="C21" s="1"/>
      <c r="D21" s="1"/>
      <c r="E21" s="1">
        <v>25</v>
      </c>
      <c r="F21" s="1"/>
      <c r="G21" s="1"/>
      <c r="H21" s="1"/>
      <c r="I21" s="1">
        <v>25</v>
      </c>
    </row>
    <row r="22" spans="1:9" x14ac:dyDescent="0.25">
      <c r="A22" s="3" t="s">
        <v>1477</v>
      </c>
      <c r="B22" s="1"/>
      <c r="C22" s="1"/>
      <c r="D22" s="1"/>
      <c r="E22" s="1">
        <v>55</v>
      </c>
      <c r="F22" s="1"/>
      <c r="G22" s="1"/>
      <c r="H22" s="1"/>
      <c r="I22" s="1">
        <v>55</v>
      </c>
    </row>
    <row r="23" spans="1:9" x14ac:dyDescent="0.25">
      <c r="A23" s="3" t="s">
        <v>1478</v>
      </c>
      <c r="B23" s="1"/>
      <c r="C23" s="1"/>
      <c r="D23" s="1"/>
      <c r="E23" s="1">
        <v>20</v>
      </c>
      <c r="F23" s="1"/>
      <c r="G23" s="1"/>
      <c r="H23" s="1">
        <v>6</v>
      </c>
      <c r="I23" s="1">
        <v>26</v>
      </c>
    </row>
    <row r="24" spans="1:9" x14ac:dyDescent="0.25">
      <c r="A24" s="3" t="s">
        <v>1479</v>
      </c>
      <c r="B24" s="1">
        <v>54</v>
      </c>
      <c r="C24" s="1"/>
      <c r="D24" s="1"/>
      <c r="E24" s="1"/>
      <c r="F24" s="1"/>
      <c r="G24" s="1"/>
      <c r="H24" s="1"/>
      <c r="I24" s="1">
        <v>54</v>
      </c>
    </row>
    <row r="25" spans="1:9" x14ac:dyDescent="0.25">
      <c r="A25" s="3" t="s">
        <v>1480</v>
      </c>
      <c r="B25" s="1"/>
      <c r="C25" s="1">
        <v>51</v>
      </c>
      <c r="D25" s="1"/>
      <c r="E25" s="1"/>
      <c r="F25" s="1"/>
      <c r="G25" s="1"/>
      <c r="H25" s="1"/>
      <c r="I25" s="1">
        <v>51</v>
      </c>
    </row>
    <row r="26" spans="1:9" x14ac:dyDescent="0.25">
      <c r="A26" s="3" t="s">
        <v>1481</v>
      </c>
      <c r="B26" s="1"/>
      <c r="C26" s="1"/>
      <c r="D26" s="1"/>
      <c r="E26" s="1"/>
      <c r="F26" s="1"/>
      <c r="G26" s="1">
        <v>90</v>
      </c>
      <c r="H26" s="1"/>
      <c r="I26" s="1">
        <v>90</v>
      </c>
    </row>
    <row r="27" spans="1:9" x14ac:dyDescent="0.25">
      <c r="A27" s="3" t="s">
        <v>1482</v>
      </c>
      <c r="B27" s="1"/>
      <c r="C27" s="1">
        <v>21</v>
      </c>
      <c r="D27" s="1"/>
      <c r="E27" s="1"/>
      <c r="F27" s="1"/>
      <c r="G27" s="1"/>
      <c r="H27" s="1"/>
      <c r="I27" s="1">
        <v>21</v>
      </c>
    </row>
    <row r="28" spans="1:9" x14ac:dyDescent="0.25">
      <c r="A28" s="3" t="s">
        <v>1483</v>
      </c>
      <c r="B28" s="1"/>
      <c r="C28" s="1"/>
      <c r="D28" s="1"/>
      <c r="E28" s="1">
        <v>104</v>
      </c>
      <c r="F28" s="1"/>
      <c r="G28" s="1"/>
      <c r="H28" s="1"/>
      <c r="I28" s="1">
        <v>104</v>
      </c>
    </row>
    <row r="29" spans="1:9" x14ac:dyDescent="0.25">
      <c r="A29" s="3" t="s">
        <v>1484</v>
      </c>
      <c r="B29" s="1"/>
      <c r="C29" s="1"/>
      <c r="D29" s="1"/>
      <c r="E29" s="1"/>
      <c r="F29" s="1"/>
      <c r="G29" s="1"/>
      <c r="H29" s="1">
        <v>58</v>
      </c>
      <c r="I29" s="1">
        <v>58</v>
      </c>
    </row>
    <row r="30" spans="1:9" x14ac:dyDescent="0.25">
      <c r="A30" s="3" t="s">
        <v>1485</v>
      </c>
      <c r="B30" s="1"/>
      <c r="C30" s="1"/>
      <c r="D30" s="1"/>
      <c r="E30" s="1"/>
      <c r="F30" s="1"/>
      <c r="G30" s="1">
        <v>54</v>
      </c>
      <c r="H30" s="1"/>
      <c r="I30" s="1">
        <v>54</v>
      </c>
    </row>
    <row r="31" spans="1:9" x14ac:dyDescent="0.25">
      <c r="A31" s="3" t="s">
        <v>1486</v>
      </c>
      <c r="B31" s="1"/>
      <c r="C31" s="1"/>
      <c r="D31" s="1"/>
      <c r="E31" s="1"/>
      <c r="F31" s="1"/>
      <c r="G31" s="1">
        <v>42</v>
      </c>
      <c r="H31" s="1"/>
      <c r="I31" s="1">
        <v>42</v>
      </c>
    </row>
    <row r="32" spans="1:9" x14ac:dyDescent="0.25">
      <c r="A32" s="3" t="s">
        <v>1487</v>
      </c>
      <c r="B32" s="1"/>
      <c r="C32" s="1"/>
      <c r="D32" s="1"/>
      <c r="E32" s="1"/>
      <c r="F32" s="1"/>
      <c r="G32" s="1">
        <v>56</v>
      </c>
      <c r="H32" s="1"/>
      <c r="I32" s="1">
        <v>56</v>
      </c>
    </row>
    <row r="33" spans="1:9" x14ac:dyDescent="0.25">
      <c r="A33" s="3" t="s">
        <v>1488</v>
      </c>
      <c r="B33" s="1"/>
      <c r="C33" s="1"/>
      <c r="D33" s="1"/>
      <c r="E33" s="1"/>
      <c r="F33" s="1"/>
      <c r="G33" s="1">
        <v>70</v>
      </c>
      <c r="H33" s="1"/>
      <c r="I33" s="1">
        <v>70</v>
      </c>
    </row>
    <row r="34" spans="1:9" x14ac:dyDescent="0.25">
      <c r="A34" s="3" t="s">
        <v>1489</v>
      </c>
      <c r="B34" s="1"/>
      <c r="C34" s="1"/>
      <c r="D34" s="1"/>
      <c r="E34" s="1">
        <v>45</v>
      </c>
      <c r="F34" s="1"/>
      <c r="G34" s="1"/>
      <c r="H34" s="1"/>
      <c r="I34" s="1">
        <v>45</v>
      </c>
    </row>
    <row r="35" spans="1:9" x14ac:dyDescent="0.25">
      <c r="A35" s="3" t="s">
        <v>1490</v>
      </c>
      <c r="B35" s="1"/>
      <c r="C35" s="1"/>
      <c r="D35" s="1"/>
      <c r="E35" s="1"/>
      <c r="F35" s="1"/>
      <c r="G35" s="1"/>
      <c r="H35" s="1">
        <v>52</v>
      </c>
      <c r="I35" s="1">
        <v>52</v>
      </c>
    </row>
    <row r="36" spans="1:9" x14ac:dyDescent="0.25">
      <c r="A36" s="3" t="s">
        <v>1491</v>
      </c>
      <c r="B36" s="1"/>
      <c r="C36" s="1"/>
      <c r="D36" s="1"/>
      <c r="E36" s="1"/>
      <c r="F36" s="1"/>
      <c r="G36" s="1">
        <v>64</v>
      </c>
      <c r="H36" s="1"/>
      <c r="I36" s="1">
        <v>64</v>
      </c>
    </row>
    <row r="37" spans="1:9" x14ac:dyDescent="0.25">
      <c r="A37" s="3" t="s">
        <v>1492</v>
      </c>
      <c r="B37" s="1"/>
      <c r="C37" s="1"/>
      <c r="D37" s="1"/>
      <c r="E37" s="1">
        <v>50</v>
      </c>
      <c r="F37" s="1"/>
      <c r="G37" s="1"/>
      <c r="H37" s="1"/>
      <c r="I37" s="1">
        <v>50</v>
      </c>
    </row>
    <row r="38" spans="1:9" x14ac:dyDescent="0.25">
      <c r="A38" s="3" t="s">
        <v>1493</v>
      </c>
      <c r="B38" s="1"/>
      <c r="C38" s="1"/>
      <c r="D38" s="1"/>
      <c r="E38" s="1">
        <v>39</v>
      </c>
      <c r="F38" s="1"/>
      <c r="G38" s="1"/>
      <c r="H38" s="1"/>
      <c r="I38" s="1">
        <v>39</v>
      </c>
    </row>
    <row r="39" spans="1:9" x14ac:dyDescent="0.25">
      <c r="A39" s="3" t="s">
        <v>1495</v>
      </c>
      <c r="B39" s="1"/>
      <c r="C39" s="1"/>
      <c r="D39" s="1"/>
      <c r="E39" s="1">
        <v>62</v>
      </c>
      <c r="F39" s="1"/>
      <c r="G39" s="1"/>
      <c r="H39" s="1"/>
      <c r="I39" s="1">
        <v>62</v>
      </c>
    </row>
    <row r="40" spans="1:9" x14ac:dyDescent="0.25">
      <c r="A40" s="3" t="s">
        <v>1496</v>
      </c>
      <c r="B40" s="1"/>
      <c r="C40" s="1"/>
      <c r="D40" s="1"/>
      <c r="E40" s="1">
        <v>70</v>
      </c>
      <c r="F40" s="1"/>
      <c r="G40" s="1"/>
      <c r="H40" s="1"/>
      <c r="I40" s="1">
        <v>70</v>
      </c>
    </row>
    <row r="41" spans="1:9" x14ac:dyDescent="0.25">
      <c r="A41" s="3" t="s">
        <v>1497</v>
      </c>
      <c r="B41" s="1"/>
      <c r="C41" s="1">
        <v>85</v>
      </c>
      <c r="D41" s="1"/>
      <c r="E41" s="1"/>
      <c r="F41" s="1"/>
      <c r="G41" s="1"/>
      <c r="H41" s="1"/>
      <c r="I41" s="1">
        <v>85</v>
      </c>
    </row>
    <row r="42" spans="1:9" x14ac:dyDescent="0.25">
      <c r="A42" s="3" t="s">
        <v>1498</v>
      </c>
      <c r="B42" s="1"/>
      <c r="C42" s="1"/>
      <c r="D42" s="1"/>
      <c r="E42" s="1"/>
      <c r="F42" s="1"/>
      <c r="G42" s="1">
        <v>60</v>
      </c>
      <c r="H42" s="1"/>
      <c r="I42" s="1">
        <v>60</v>
      </c>
    </row>
    <row r="43" spans="1:9" x14ac:dyDescent="0.25">
      <c r="A43" s="3" t="s">
        <v>1500</v>
      </c>
      <c r="B43" s="1"/>
      <c r="C43" s="1"/>
      <c r="D43" s="1"/>
      <c r="E43" s="1"/>
      <c r="F43" s="1"/>
      <c r="G43" s="1">
        <v>52</v>
      </c>
      <c r="H43" s="1"/>
      <c r="I43" s="1">
        <v>52</v>
      </c>
    </row>
    <row r="44" spans="1:9" x14ac:dyDescent="0.25">
      <c r="A44" s="3" t="s">
        <v>1501</v>
      </c>
      <c r="B44" s="1"/>
      <c r="C44" s="1"/>
      <c r="D44" s="1"/>
      <c r="E44" s="1">
        <v>58</v>
      </c>
      <c r="F44" s="1"/>
      <c r="G44" s="1"/>
      <c r="H44" s="1"/>
      <c r="I44" s="1">
        <v>58</v>
      </c>
    </row>
    <row r="45" spans="1:9" x14ac:dyDescent="0.25">
      <c r="A45" s="3" t="s">
        <v>1502</v>
      </c>
      <c r="B45" s="1"/>
      <c r="C45" s="1"/>
      <c r="D45" s="1"/>
      <c r="E45" s="1">
        <v>32</v>
      </c>
      <c r="F45" s="1"/>
      <c r="G45" s="1"/>
      <c r="H45" s="1"/>
      <c r="I45" s="1">
        <v>32</v>
      </c>
    </row>
    <row r="46" spans="1:9" x14ac:dyDescent="0.25">
      <c r="A46" s="3" t="s">
        <v>1503</v>
      </c>
      <c r="B46" s="1"/>
      <c r="C46" s="1"/>
      <c r="D46" s="1"/>
      <c r="E46" s="1">
        <v>44</v>
      </c>
      <c r="F46" s="1"/>
      <c r="G46" s="1"/>
      <c r="H46" s="1"/>
      <c r="I46" s="1">
        <v>44</v>
      </c>
    </row>
    <row r="47" spans="1:9" x14ac:dyDescent="0.25">
      <c r="A47" s="3" t="s">
        <v>1504</v>
      </c>
      <c r="B47" s="1"/>
      <c r="C47" s="1"/>
      <c r="D47" s="1"/>
      <c r="E47" s="1"/>
      <c r="F47" s="1"/>
      <c r="G47" s="1"/>
      <c r="H47" s="1">
        <v>39</v>
      </c>
      <c r="I47" s="1">
        <v>39</v>
      </c>
    </row>
    <row r="48" spans="1:9" x14ac:dyDescent="0.25">
      <c r="A48" s="3" t="s">
        <v>1505</v>
      </c>
      <c r="B48" s="1"/>
      <c r="C48" s="1"/>
      <c r="D48" s="1"/>
      <c r="E48" s="1">
        <v>36</v>
      </c>
      <c r="F48" s="1"/>
      <c r="G48" s="1"/>
      <c r="H48" s="1"/>
      <c r="I48" s="1">
        <v>36</v>
      </c>
    </row>
    <row r="49" spans="1:9" x14ac:dyDescent="0.25">
      <c r="A49" s="3" t="s">
        <v>1506</v>
      </c>
      <c r="B49" s="1"/>
      <c r="C49" s="1"/>
      <c r="D49" s="1"/>
      <c r="E49" s="1"/>
      <c r="F49" s="1"/>
      <c r="G49" s="1">
        <v>56</v>
      </c>
      <c r="H49" s="1">
        <v>6</v>
      </c>
      <c r="I49" s="1">
        <v>62</v>
      </c>
    </row>
    <row r="50" spans="1:9" x14ac:dyDescent="0.25">
      <c r="A50" s="3" t="s">
        <v>1507</v>
      </c>
      <c r="B50" s="1"/>
      <c r="C50" s="1"/>
      <c r="D50" s="1"/>
      <c r="E50" s="1">
        <v>79</v>
      </c>
      <c r="F50" s="1"/>
      <c r="G50" s="1"/>
      <c r="H50" s="1"/>
      <c r="I50" s="1">
        <v>79</v>
      </c>
    </row>
    <row r="51" spans="1:9" x14ac:dyDescent="0.25">
      <c r="A51" s="3" t="s">
        <v>1508</v>
      </c>
      <c r="B51" s="1"/>
      <c r="C51" s="1"/>
      <c r="D51" s="1"/>
      <c r="E51" s="1">
        <v>24</v>
      </c>
      <c r="F51" s="1">
        <v>17</v>
      </c>
      <c r="G51" s="1"/>
      <c r="H51" s="1"/>
      <c r="I51" s="1">
        <v>41</v>
      </c>
    </row>
    <row r="52" spans="1:9" x14ac:dyDescent="0.25">
      <c r="A52" s="3" t="s">
        <v>1509</v>
      </c>
      <c r="B52" s="1"/>
      <c r="C52" s="1"/>
      <c r="D52" s="1"/>
      <c r="E52" s="1">
        <v>57</v>
      </c>
      <c r="F52" s="1"/>
      <c r="G52" s="1"/>
      <c r="H52" s="1"/>
      <c r="I52" s="1">
        <v>57</v>
      </c>
    </row>
    <row r="53" spans="1:9" x14ac:dyDescent="0.25">
      <c r="A53" s="3" t="s">
        <v>1510</v>
      </c>
      <c r="B53" s="1"/>
      <c r="C53" s="1"/>
      <c r="D53" s="1"/>
      <c r="E53" s="1"/>
      <c r="F53" s="1"/>
      <c r="G53" s="1">
        <v>55</v>
      </c>
      <c r="H53" s="1"/>
      <c r="I53" s="1">
        <v>55</v>
      </c>
    </row>
    <row r="54" spans="1:9" x14ac:dyDescent="0.25">
      <c r="A54" s="3" t="s">
        <v>1511</v>
      </c>
      <c r="B54" s="1"/>
      <c r="C54" s="1"/>
      <c r="D54" s="1"/>
      <c r="E54" s="1"/>
      <c r="F54" s="1"/>
      <c r="G54" s="1">
        <v>51</v>
      </c>
      <c r="H54" s="1"/>
      <c r="I54" s="1">
        <v>51</v>
      </c>
    </row>
    <row r="55" spans="1:9" x14ac:dyDescent="0.25">
      <c r="A55" s="3" t="s">
        <v>1512</v>
      </c>
      <c r="B55" s="1"/>
      <c r="C55" s="1"/>
      <c r="D55" s="1">
        <v>177</v>
      </c>
      <c r="E55" s="1"/>
      <c r="F55" s="1"/>
      <c r="G55" s="1"/>
      <c r="H55" s="1"/>
      <c r="I55" s="1">
        <v>177</v>
      </c>
    </row>
    <row r="56" spans="1:9" x14ac:dyDescent="0.25">
      <c r="A56" s="3" t="s">
        <v>1513</v>
      </c>
      <c r="B56" s="1"/>
      <c r="C56" s="1"/>
      <c r="D56" s="1">
        <v>177</v>
      </c>
      <c r="E56" s="1"/>
      <c r="F56" s="1"/>
      <c r="G56" s="1"/>
      <c r="H56" s="1"/>
      <c r="I56" s="1">
        <v>177</v>
      </c>
    </row>
    <row r="57" spans="1:9" x14ac:dyDescent="0.25">
      <c r="A57" s="3" t="s">
        <v>1514</v>
      </c>
      <c r="B57" s="1"/>
      <c r="C57" s="1"/>
      <c r="D57" s="1"/>
      <c r="E57" s="1">
        <v>44</v>
      </c>
      <c r="F57" s="1"/>
      <c r="G57" s="1"/>
      <c r="H57" s="1"/>
      <c r="I57" s="1">
        <v>44</v>
      </c>
    </row>
    <row r="58" spans="1:9" x14ac:dyDescent="0.25">
      <c r="A58" s="3" t="s">
        <v>1515</v>
      </c>
      <c r="B58" s="1"/>
      <c r="C58" s="1"/>
      <c r="D58" s="1"/>
      <c r="E58" s="1">
        <v>84</v>
      </c>
      <c r="F58" s="1"/>
      <c r="G58" s="1"/>
      <c r="H58" s="1"/>
      <c r="I58" s="1">
        <v>84</v>
      </c>
    </row>
    <row r="59" spans="1:9" x14ac:dyDescent="0.25">
      <c r="A59" s="3" t="s">
        <v>1516</v>
      </c>
      <c r="B59" s="1"/>
      <c r="C59" s="1"/>
      <c r="D59" s="1"/>
      <c r="E59" s="1"/>
      <c r="F59" s="1"/>
      <c r="G59" s="1">
        <v>48</v>
      </c>
      <c r="H59" s="1"/>
      <c r="I59" s="1">
        <v>48</v>
      </c>
    </row>
    <row r="60" spans="1:9" x14ac:dyDescent="0.25">
      <c r="A60" s="3" t="s">
        <v>1517</v>
      </c>
      <c r="B60" s="1"/>
      <c r="C60" s="1"/>
      <c r="D60" s="1">
        <v>135</v>
      </c>
      <c r="E60" s="1"/>
      <c r="F60" s="1"/>
      <c r="G60" s="1"/>
      <c r="H60" s="1"/>
      <c r="I60" s="1">
        <v>135</v>
      </c>
    </row>
    <row r="61" spans="1:9" x14ac:dyDescent="0.25">
      <c r="A61" s="3" t="s">
        <v>1518</v>
      </c>
      <c r="B61" s="1"/>
      <c r="C61" s="1"/>
      <c r="D61" s="1">
        <v>135</v>
      </c>
      <c r="E61" s="1"/>
      <c r="F61" s="1"/>
      <c r="G61" s="1"/>
      <c r="H61" s="1"/>
      <c r="I61" s="1">
        <v>135</v>
      </c>
    </row>
    <row r="62" spans="1:9" x14ac:dyDescent="0.25">
      <c r="A62" s="3" t="s">
        <v>1519</v>
      </c>
      <c r="B62" s="1"/>
      <c r="C62" s="1"/>
      <c r="D62" s="1"/>
      <c r="E62" s="1">
        <v>90</v>
      </c>
      <c r="F62" s="1"/>
      <c r="G62" s="1"/>
      <c r="H62" s="1"/>
      <c r="I62" s="1">
        <v>90</v>
      </c>
    </row>
    <row r="63" spans="1:9" x14ac:dyDescent="0.25">
      <c r="A63" s="3" t="s">
        <v>1520</v>
      </c>
      <c r="B63" s="1"/>
      <c r="C63" s="1"/>
      <c r="D63" s="1"/>
      <c r="E63" s="1"/>
      <c r="F63" s="1"/>
      <c r="G63" s="1"/>
      <c r="H63" s="1">
        <v>47</v>
      </c>
      <c r="I63" s="1">
        <v>47</v>
      </c>
    </row>
    <row r="64" spans="1:9" x14ac:dyDescent="0.25">
      <c r="A64" s="3" t="s">
        <v>1521</v>
      </c>
      <c r="B64" s="1"/>
      <c r="C64" s="1"/>
      <c r="D64" s="1"/>
      <c r="E64" s="1"/>
      <c r="F64" s="1"/>
      <c r="G64" s="1">
        <v>69</v>
      </c>
      <c r="H64" s="1"/>
      <c r="I64" s="1">
        <v>69</v>
      </c>
    </row>
    <row r="65" spans="1:9" x14ac:dyDescent="0.25">
      <c r="A65" s="3" t="s">
        <v>1522</v>
      </c>
      <c r="B65" s="1"/>
      <c r="C65" s="1"/>
      <c r="D65" s="1"/>
      <c r="E65" s="1"/>
      <c r="F65" s="1"/>
      <c r="G65" s="1"/>
      <c r="H65" s="1">
        <v>44</v>
      </c>
      <c r="I65" s="1">
        <v>44</v>
      </c>
    </row>
    <row r="66" spans="1:9" x14ac:dyDescent="0.25">
      <c r="A66" s="3" t="s">
        <v>1528</v>
      </c>
      <c r="B66" s="1">
        <v>106</v>
      </c>
      <c r="C66" s="1">
        <v>241</v>
      </c>
      <c r="D66" s="1">
        <v>624</v>
      </c>
      <c r="E66" s="1">
        <v>1486</v>
      </c>
      <c r="F66" s="1">
        <v>17</v>
      </c>
      <c r="G66" s="1">
        <v>1027</v>
      </c>
      <c r="H66" s="1">
        <v>290</v>
      </c>
      <c r="I66" s="1">
        <v>3791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DF658-171F-4EFF-99C3-8CC20B907008}">
  <dimension ref="A1:H63"/>
  <sheetViews>
    <sheetView workbookViewId="0">
      <selection activeCell="E14" sqref="E14"/>
    </sheetView>
  </sheetViews>
  <sheetFormatPr defaultRowHeight="15" x14ac:dyDescent="0.25"/>
  <cols>
    <col min="1" max="1" width="30.140625" bestFit="1" customWidth="1"/>
    <col min="2" max="2" width="14.85546875" bestFit="1" customWidth="1"/>
    <col min="3" max="3" width="18.85546875" bestFit="1" customWidth="1"/>
    <col min="4" max="4" width="25.85546875" bestFit="1" customWidth="1"/>
    <col min="5" max="5" width="14.28515625" bestFit="1" customWidth="1"/>
    <col min="6" max="6" width="21.42578125" bestFit="1" customWidth="1"/>
    <col min="7" max="7" width="18.42578125" bestFit="1" customWidth="1"/>
    <col min="8" max="8" width="15.85546875" bestFit="1" customWidth="1"/>
  </cols>
  <sheetData>
    <row r="1" spans="1:8" x14ac:dyDescent="0.25">
      <c r="A1" t="s">
        <v>1525</v>
      </c>
      <c r="B1" t="s">
        <v>1633</v>
      </c>
      <c r="C1" t="s">
        <v>1634</v>
      </c>
      <c r="D1" t="s">
        <v>1635</v>
      </c>
      <c r="E1" t="s">
        <v>1636</v>
      </c>
      <c r="F1" t="s">
        <v>1637</v>
      </c>
      <c r="G1" t="s">
        <v>1638</v>
      </c>
      <c r="H1" t="s">
        <v>1456</v>
      </c>
    </row>
    <row r="2" spans="1:8" x14ac:dyDescent="0.25">
      <c r="A2" s="1" t="s">
        <v>1494</v>
      </c>
      <c r="C2">
        <v>84</v>
      </c>
    </row>
    <row r="3" spans="1:8" x14ac:dyDescent="0.25">
      <c r="A3" s="1" t="s">
        <v>1499</v>
      </c>
      <c r="E3">
        <v>84</v>
      </c>
    </row>
    <row r="4" spans="1:8" x14ac:dyDescent="0.25">
      <c r="A4" s="1" t="s">
        <v>1462</v>
      </c>
      <c r="G4">
        <v>72</v>
      </c>
    </row>
    <row r="5" spans="1:8" x14ac:dyDescent="0.25">
      <c r="A5" s="1" t="s">
        <v>1463</v>
      </c>
      <c r="G5">
        <v>90</v>
      </c>
    </row>
    <row r="6" spans="1:8" x14ac:dyDescent="0.25">
      <c r="A6" s="1" t="s">
        <v>1464</v>
      </c>
      <c r="B6">
        <v>52</v>
      </c>
    </row>
    <row r="7" spans="1:8" x14ac:dyDescent="0.25">
      <c r="A7" s="1" t="s">
        <v>1465</v>
      </c>
      <c r="E7">
        <v>104</v>
      </c>
    </row>
    <row r="8" spans="1:8" x14ac:dyDescent="0.25">
      <c r="A8" s="1" t="s">
        <v>1466</v>
      </c>
      <c r="E8">
        <v>36</v>
      </c>
    </row>
    <row r="9" spans="1:8" x14ac:dyDescent="0.25">
      <c r="A9" s="1" t="s">
        <v>1467</v>
      </c>
      <c r="H9">
        <v>38</v>
      </c>
    </row>
    <row r="10" spans="1:8" x14ac:dyDescent="0.25">
      <c r="A10" s="1" t="s">
        <v>1468</v>
      </c>
      <c r="E10">
        <v>46</v>
      </c>
    </row>
    <row r="11" spans="1:8" x14ac:dyDescent="0.25">
      <c r="A11" s="1" t="s">
        <v>1469</v>
      </c>
      <c r="G11">
        <v>56</v>
      </c>
    </row>
    <row r="12" spans="1:8" x14ac:dyDescent="0.25">
      <c r="A12" s="1" t="s">
        <v>1470</v>
      </c>
      <c r="G12">
        <v>42</v>
      </c>
    </row>
    <row r="13" spans="1:8" x14ac:dyDescent="0.25">
      <c r="A13" s="1" t="s">
        <v>1471</v>
      </c>
      <c r="E13">
        <v>34</v>
      </c>
    </row>
    <row r="14" spans="1:8" x14ac:dyDescent="0.25">
      <c r="A14" s="1" t="s">
        <v>1472</v>
      </c>
      <c r="E14">
        <v>34</v>
      </c>
    </row>
    <row r="15" spans="1:8" x14ac:dyDescent="0.25">
      <c r="A15" s="1" t="s">
        <v>1473</v>
      </c>
      <c r="E15">
        <v>35</v>
      </c>
    </row>
    <row r="16" spans="1:8" x14ac:dyDescent="0.25">
      <c r="A16" s="1" t="s">
        <v>1474</v>
      </c>
      <c r="E16">
        <v>31</v>
      </c>
    </row>
    <row r="17" spans="1:8" x14ac:dyDescent="0.25">
      <c r="A17" s="1" t="s">
        <v>1475</v>
      </c>
      <c r="E17">
        <v>64</v>
      </c>
    </row>
    <row r="18" spans="1:8" x14ac:dyDescent="0.25">
      <c r="A18" s="1" t="s">
        <v>1476</v>
      </c>
      <c r="E18">
        <v>25</v>
      </c>
    </row>
    <row r="19" spans="1:8" x14ac:dyDescent="0.25">
      <c r="A19" s="1" t="s">
        <v>1477</v>
      </c>
      <c r="E19">
        <v>55</v>
      </c>
    </row>
    <row r="20" spans="1:8" x14ac:dyDescent="0.25">
      <c r="A20" s="1" t="s">
        <v>1478</v>
      </c>
      <c r="E20">
        <v>20</v>
      </c>
      <c r="H20">
        <v>6</v>
      </c>
    </row>
    <row r="21" spans="1:8" x14ac:dyDescent="0.25">
      <c r="A21" s="1" t="s">
        <v>1479</v>
      </c>
      <c r="B21">
        <v>54</v>
      </c>
    </row>
    <row r="22" spans="1:8" x14ac:dyDescent="0.25">
      <c r="A22" s="1" t="s">
        <v>1480</v>
      </c>
      <c r="C22">
        <v>51</v>
      </c>
    </row>
    <row r="23" spans="1:8" x14ac:dyDescent="0.25">
      <c r="A23" s="1" t="s">
        <v>1481</v>
      </c>
      <c r="G23">
        <v>90</v>
      </c>
    </row>
    <row r="24" spans="1:8" x14ac:dyDescent="0.25">
      <c r="A24" s="1" t="s">
        <v>1482</v>
      </c>
      <c r="C24">
        <v>21</v>
      </c>
    </row>
    <row r="25" spans="1:8" x14ac:dyDescent="0.25">
      <c r="A25" s="1" t="s">
        <v>1483</v>
      </c>
      <c r="E25">
        <v>104</v>
      </c>
    </row>
    <row r="26" spans="1:8" x14ac:dyDescent="0.25">
      <c r="A26" s="1" t="s">
        <v>1484</v>
      </c>
      <c r="H26">
        <v>58</v>
      </c>
    </row>
    <row r="27" spans="1:8" x14ac:dyDescent="0.25">
      <c r="A27" s="1" t="s">
        <v>1485</v>
      </c>
      <c r="G27">
        <v>54</v>
      </c>
    </row>
    <row r="28" spans="1:8" x14ac:dyDescent="0.25">
      <c r="A28" s="1" t="s">
        <v>1486</v>
      </c>
      <c r="G28">
        <v>42</v>
      </c>
    </row>
    <row r="29" spans="1:8" x14ac:dyDescent="0.25">
      <c r="A29" s="1" t="s">
        <v>1487</v>
      </c>
      <c r="G29">
        <v>56</v>
      </c>
    </row>
    <row r="30" spans="1:8" x14ac:dyDescent="0.25">
      <c r="A30" s="1" t="s">
        <v>1488</v>
      </c>
      <c r="G30">
        <v>70</v>
      </c>
    </row>
    <row r="31" spans="1:8" x14ac:dyDescent="0.25">
      <c r="A31" s="1" t="s">
        <v>1489</v>
      </c>
      <c r="E31">
        <v>45</v>
      </c>
    </row>
    <row r="32" spans="1:8" x14ac:dyDescent="0.25">
      <c r="A32" s="1" t="s">
        <v>1490</v>
      </c>
      <c r="H32">
        <v>52</v>
      </c>
    </row>
    <row r="33" spans="1:8" x14ac:dyDescent="0.25">
      <c r="A33" s="1" t="s">
        <v>1491</v>
      </c>
      <c r="G33">
        <v>64</v>
      </c>
    </row>
    <row r="34" spans="1:8" x14ac:dyDescent="0.25">
      <c r="A34" s="1" t="s">
        <v>1492</v>
      </c>
      <c r="E34">
        <v>50</v>
      </c>
    </row>
    <row r="35" spans="1:8" x14ac:dyDescent="0.25">
      <c r="A35" s="1" t="s">
        <v>1493</v>
      </c>
      <c r="E35">
        <v>39</v>
      </c>
    </row>
    <row r="36" spans="1:8" x14ac:dyDescent="0.25">
      <c r="A36" s="1" t="s">
        <v>1495</v>
      </c>
      <c r="E36">
        <v>62</v>
      </c>
    </row>
    <row r="37" spans="1:8" x14ac:dyDescent="0.25">
      <c r="A37" s="1" t="s">
        <v>1496</v>
      </c>
      <c r="E37">
        <v>70</v>
      </c>
    </row>
    <row r="38" spans="1:8" x14ac:dyDescent="0.25">
      <c r="A38" s="1" t="s">
        <v>1497</v>
      </c>
      <c r="C38">
        <v>85</v>
      </c>
    </row>
    <row r="39" spans="1:8" x14ac:dyDescent="0.25">
      <c r="A39" s="1" t="s">
        <v>1498</v>
      </c>
      <c r="G39">
        <v>60</v>
      </c>
    </row>
    <row r="40" spans="1:8" x14ac:dyDescent="0.25">
      <c r="A40" s="1" t="s">
        <v>1500</v>
      </c>
      <c r="G40">
        <v>52</v>
      </c>
    </row>
    <row r="41" spans="1:8" x14ac:dyDescent="0.25">
      <c r="A41" s="1" t="s">
        <v>1501</v>
      </c>
      <c r="E41">
        <v>58</v>
      </c>
    </row>
    <row r="42" spans="1:8" x14ac:dyDescent="0.25">
      <c r="A42" s="1" t="s">
        <v>1502</v>
      </c>
      <c r="E42">
        <v>32</v>
      </c>
    </row>
    <row r="43" spans="1:8" x14ac:dyDescent="0.25">
      <c r="A43" s="1" t="s">
        <v>1503</v>
      </c>
      <c r="E43">
        <v>44</v>
      </c>
    </row>
    <row r="44" spans="1:8" x14ac:dyDescent="0.25">
      <c r="A44" s="1" t="s">
        <v>1504</v>
      </c>
      <c r="H44">
        <v>39</v>
      </c>
    </row>
    <row r="45" spans="1:8" x14ac:dyDescent="0.25">
      <c r="A45" s="1" t="s">
        <v>1505</v>
      </c>
      <c r="E45">
        <v>36</v>
      </c>
    </row>
    <row r="46" spans="1:8" x14ac:dyDescent="0.25">
      <c r="A46" s="1" t="s">
        <v>1506</v>
      </c>
      <c r="G46">
        <v>56</v>
      </c>
      <c r="H46">
        <v>6</v>
      </c>
    </row>
    <row r="47" spans="1:8" x14ac:dyDescent="0.25">
      <c r="A47" s="1" t="s">
        <v>1507</v>
      </c>
      <c r="E47">
        <v>79</v>
      </c>
    </row>
    <row r="48" spans="1:8" x14ac:dyDescent="0.25">
      <c r="A48" s="1" t="s">
        <v>1508</v>
      </c>
      <c r="E48">
        <v>24</v>
      </c>
      <c r="F48">
        <v>17</v>
      </c>
    </row>
    <row r="49" spans="1:8" x14ac:dyDescent="0.25">
      <c r="A49" s="1" t="s">
        <v>1509</v>
      </c>
      <c r="E49">
        <v>57</v>
      </c>
    </row>
    <row r="50" spans="1:8" x14ac:dyDescent="0.25">
      <c r="A50" s="1" t="s">
        <v>1510</v>
      </c>
      <c r="G50">
        <v>55</v>
      </c>
    </row>
    <row r="51" spans="1:8" x14ac:dyDescent="0.25">
      <c r="A51" s="1" t="s">
        <v>1511</v>
      </c>
      <c r="G51">
        <v>51</v>
      </c>
    </row>
    <row r="52" spans="1:8" x14ac:dyDescent="0.25">
      <c r="A52" s="1" t="s">
        <v>1512</v>
      </c>
      <c r="D52">
        <v>177</v>
      </c>
    </row>
    <row r="53" spans="1:8" x14ac:dyDescent="0.25">
      <c r="A53" s="1" t="s">
        <v>1513</v>
      </c>
      <c r="D53">
        <v>177</v>
      </c>
    </row>
    <row r="54" spans="1:8" x14ac:dyDescent="0.25">
      <c r="A54" s="1" t="s">
        <v>1514</v>
      </c>
      <c r="E54">
        <v>44</v>
      </c>
    </row>
    <row r="55" spans="1:8" x14ac:dyDescent="0.25">
      <c r="A55" s="1" t="s">
        <v>1515</v>
      </c>
      <c r="E55">
        <v>84</v>
      </c>
    </row>
    <row r="56" spans="1:8" x14ac:dyDescent="0.25">
      <c r="A56" s="1" t="s">
        <v>1516</v>
      </c>
      <c r="G56">
        <v>48</v>
      </c>
    </row>
    <row r="57" spans="1:8" x14ac:dyDescent="0.25">
      <c r="A57" s="1" t="s">
        <v>1517</v>
      </c>
      <c r="D57">
        <v>135</v>
      </c>
    </row>
    <row r="58" spans="1:8" x14ac:dyDescent="0.25">
      <c r="A58" s="1" t="s">
        <v>1518</v>
      </c>
      <c r="D58">
        <v>135</v>
      </c>
    </row>
    <row r="59" spans="1:8" x14ac:dyDescent="0.25">
      <c r="A59" s="1" t="s">
        <v>1519</v>
      </c>
      <c r="E59">
        <v>90</v>
      </c>
    </row>
    <row r="60" spans="1:8" x14ac:dyDescent="0.25">
      <c r="A60" s="1" t="s">
        <v>1520</v>
      </c>
      <c r="H60">
        <v>47</v>
      </c>
    </row>
    <row r="61" spans="1:8" x14ac:dyDescent="0.25">
      <c r="A61" s="1" t="s">
        <v>1521</v>
      </c>
      <c r="G61">
        <v>69</v>
      </c>
    </row>
    <row r="62" spans="1:8" x14ac:dyDescent="0.25">
      <c r="A62" s="1" t="s">
        <v>1522</v>
      </c>
      <c r="H62">
        <v>44</v>
      </c>
    </row>
    <row r="63" spans="1:8" x14ac:dyDescent="0.25">
      <c r="A63" s="1" t="s">
        <v>1528</v>
      </c>
      <c r="B63">
        <v>106</v>
      </c>
      <c r="C63">
        <v>241</v>
      </c>
      <c r="D63">
        <v>624</v>
      </c>
      <c r="E63">
        <v>1486</v>
      </c>
      <c r="F63">
        <v>17</v>
      </c>
      <c r="G63">
        <v>1027</v>
      </c>
      <c r="H63">
        <v>290</v>
      </c>
    </row>
  </sheetData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2FFEF-787E-4F03-BD42-A7AE43B47130}">
  <dimension ref="A1:H63"/>
  <sheetViews>
    <sheetView workbookViewId="0">
      <selection activeCell="E14" sqref="E14"/>
    </sheetView>
  </sheetViews>
  <sheetFormatPr defaultRowHeight="15" x14ac:dyDescent="0.25"/>
  <cols>
    <col min="1" max="1" width="12.28515625" customWidth="1"/>
    <col min="2" max="2" width="14.42578125" customWidth="1"/>
    <col min="3" max="3" width="18.28515625" customWidth="1"/>
    <col min="4" max="4" width="25.140625" customWidth="1"/>
    <col min="5" max="5" width="13.85546875" customWidth="1"/>
    <col min="6" max="6" width="20.7109375" customWidth="1"/>
    <col min="7" max="7" width="17.85546875" customWidth="1"/>
    <col min="8" max="8" width="15.28515625" customWidth="1"/>
  </cols>
  <sheetData>
    <row r="1" spans="1:8" x14ac:dyDescent="0.25">
      <c r="A1" t="s">
        <v>1525</v>
      </c>
      <c r="B1" t="s">
        <v>1633</v>
      </c>
      <c r="C1" t="s">
        <v>1634</v>
      </c>
      <c r="D1" t="s">
        <v>1635</v>
      </c>
      <c r="E1" t="s">
        <v>1636</v>
      </c>
      <c r="F1" t="s">
        <v>1637</v>
      </c>
      <c r="G1" t="s">
        <v>1638</v>
      </c>
      <c r="H1" t="s">
        <v>1456</v>
      </c>
    </row>
    <row r="2" spans="1:8" x14ac:dyDescent="0.25">
      <c r="A2" t="s">
        <v>1494</v>
      </c>
      <c r="C2">
        <v>84</v>
      </c>
    </row>
    <row r="3" spans="1:8" x14ac:dyDescent="0.25">
      <c r="A3" t="s">
        <v>1499</v>
      </c>
      <c r="E3">
        <v>84</v>
      </c>
    </row>
    <row r="4" spans="1:8" x14ac:dyDescent="0.25">
      <c r="A4" t="s">
        <v>1462</v>
      </c>
      <c r="G4">
        <v>72</v>
      </c>
    </row>
    <row r="5" spans="1:8" x14ac:dyDescent="0.25">
      <c r="A5" t="s">
        <v>1463</v>
      </c>
      <c r="G5">
        <v>90</v>
      </c>
    </row>
    <row r="6" spans="1:8" x14ac:dyDescent="0.25">
      <c r="A6" t="s">
        <v>1464</v>
      </c>
      <c r="B6">
        <v>52</v>
      </c>
    </row>
    <row r="7" spans="1:8" x14ac:dyDescent="0.25">
      <c r="A7" t="s">
        <v>1465</v>
      </c>
      <c r="E7">
        <v>104</v>
      </c>
    </row>
    <row r="8" spans="1:8" x14ac:dyDescent="0.25">
      <c r="A8" t="s">
        <v>1466</v>
      </c>
      <c r="E8">
        <v>36</v>
      </c>
    </row>
    <row r="9" spans="1:8" x14ac:dyDescent="0.25">
      <c r="A9" t="s">
        <v>1467</v>
      </c>
      <c r="H9">
        <v>38</v>
      </c>
    </row>
    <row r="10" spans="1:8" x14ac:dyDescent="0.25">
      <c r="A10" t="s">
        <v>1468</v>
      </c>
      <c r="E10">
        <v>46</v>
      </c>
    </row>
    <row r="11" spans="1:8" x14ac:dyDescent="0.25">
      <c r="A11" t="s">
        <v>1469</v>
      </c>
      <c r="G11">
        <v>56</v>
      </c>
    </row>
    <row r="12" spans="1:8" x14ac:dyDescent="0.25">
      <c r="A12" t="s">
        <v>1470</v>
      </c>
      <c r="G12">
        <v>42</v>
      </c>
    </row>
    <row r="13" spans="1:8" x14ac:dyDescent="0.25">
      <c r="A13" t="s">
        <v>1471</v>
      </c>
      <c r="E13">
        <v>34</v>
      </c>
    </row>
    <row r="14" spans="1:8" x14ac:dyDescent="0.25">
      <c r="A14" t="s">
        <v>1472</v>
      </c>
      <c r="E14">
        <v>34</v>
      </c>
    </row>
    <row r="15" spans="1:8" x14ac:dyDescent="0.25">
      <c r="A15" t="s">
        <v>1473</v>
      </c>
      <c r="E15">
        <v>35</v>
      </c>
    </row>
    <row r="16" spans="1:8" x14ac:dyDescent="0.25">
      <c r="A16" t="s">
        <v>1474</v>
      </c>
      <c r="E16">
        <v>31</v>
      </c>
    </row>
    <row r="17" spans="1:8" x14ac:dyDescent="0.25">
      <c r="A17" t="s">
        <v>1475</v>
      </c>
      <c r="E17">
        <v>64</v>
      </c>
    </row>
    <row r="18" spans="1:8" x14ac:dyDescent="0.25">
      <c r="A18" t="s">
        <v>1476</v>
      </c>
      <c r="E18">
        <v>25</v>
      </c>
    </row>
    <row r="19" spans="1:8" x14ac:dyDescent="0.25">
      <c r="A19" t="s">
        <v>1477</v>
      </c>
      <c r="E19">
        <v>55</v>
      </c>
    </row>
    <row r="20" spans="1:8" x14ac:dyDescent="0.25">
      <c r="A20" t="s">
        <v>1478</v>
      </c>
      <c r="E20">
        <v>20</v>
      </c>
      <c r="H20">
        <v>6</v>
      </c>
    </row>
    <row r="21" spans="1:8" x14ac:dyDescent="0.25">
      <c r="A21" t="s">
        <v>1479</v>
      </c>
      <c r="B21">
        <v>54</v>
      </c>
    </row>
    <row r="22" spans="1:8" x14ac:dyDescent="0.25">
      <c r="A22" t="s">
        <v>1480</v>
      </c>
      <c r="C22">
        <v>51</v>
      </c>
    </row>
    <row r="23" spans="1:8" x14ac:dyDescent="0.25">
      <c r="A23" t="s">
        <v>1481</v>
      </c>
      <c r="G23">
        <v>90</v>
      </c>
    </row>
    <row r="24" spans="1:8" x14ac:dyDescent="0.25">
      <c r="A24" t="s">
        <v>1482</v>
      </c>
      <c r="C24">
        <v>21</v>
      </c>
    </row>
    <row r="25" spans="1:8" x14ac:dyDescent="0.25">
      <c r="A25" t="s">
        <v>1483</v>
      </c>
      <c r="E25">
        <v>104</v>
      </c>
    </row>
    <row r="26" spans="1:8" x14ac:dyDescent="0.25">
      <c r="A26" t="s">
        <v>1484</v>
      </c>
      <c r="H26">
        <v>58</v>
      </c>
    </row>
    <row r="27" spans="1:8" x14ac:dyDescent="0.25">
      <c r="A27" t="s">
        <v>1485</v>
      </c>
      <c r="G27">
        <v>54</v>
      </c>
    </row>
    <row r="28" spans="1:8" x14ac:dyDescent="0.25">
      <c r="A28" t="s">
        <v>1486</v>
      </c>
      <c r="G28">
        <v>42</v>
      </c>
    </row>
    <row r="29" spans="1:8" x14ac:dyDescent="0.25">
      <c r="A29" t="s">
        <v>1487</v>
      </c>
      <c r="G29">
        <v>56</v>
      </c>
    </row>
    <row r="30" spans="1:8" x14ac:dyDescent="0.25">
      <c r="A30" t="s">
        <v>1488</v>
      </c>
      <c r="G30">
        <v>70</v>
      </c>
    </row>
    <row r="31" spans="1:8" x14ac:dyDescent="0.25">
      <c r="A31" t="s">
        <v>1489</v>
      </c>
      <c r="E31">
        <v>45</v>
      </c>
    </row>
    <row r="32" spans="1:8" x14ac:dyDescent="0.25">
      <c r="A32" t="s">
        <v>1490</v>
      </c>
      <c r="H32">
        <v>52</v>
      </c>
    </row>
    <row r="33" spans="1:8" x14ac:dyDescent="0.25">
      <c r="A33" t="s">
        <v>1491</v>
      </c>
      <c r="G33">
        <v>64</v>
      </c>
    </row>
    <row r="34" spans="1:8" x14ac:dyDescent="0.25">
      <c r="A34" t="s">
        <v>1492</v>
      </c>
      <c r="E34">
        <v>50</v>
      </c>
    </row>
    <row r="35" spans="1:8" x14ac:dyDescent="0.25">
      <c r="A35" t="s">
        <v>1493</v>
      </c>
      <c r="E35">
        <v>39</v>
      </c>
    </row>
    <row r="36" spans="1:8" x14ac:dyDescent="0.25">
      <c r="A36" t="s">
        <v>1495</v>
      </c>
      <c r="E36">
        <v>62</v>
      </c>
    </row>
    <row r="37" spans="1:8" x14ac:dyDescent="0.25">
      <c r="A37" t="s">
        <v>1496</v>
      </c>
      <c r="E37">
        <v>70</v>
      </c>
    </row>
    <row r="38" spans="1:8" x14ac:dyDescent="0.25">
      <c r="A38" t="s">
        <v>1497</v>
      </c>
      <c r="C38">
        <v>85</v>
      </c>
    </row>
    <row r="39" spans="1:8" x14ac:dyDescent="0.25">
      <c r="A39" t="s">
        <v>1498</v>
      </c>
      <c r="G39">
        <v>60</v>
      </c>
    </row>
    <row r="40" spans="1:8" x14ac:dyDescent="0.25">
      <c r="A40" t="s">
        <v>1500</v>
      </c>
      <c r="G40">
        <v>52</v>
      </c>
    </row>
    <row r="41" spans="1:8" x14ac:dyDescent="0.25">
      <c r="A41" t="s">
        <v>1501</v>
      </c>
      <c r="E41">
        <v>58</v>
      </c>
    </row>
    <row r="42" spans="1:8" x14ac:dyDescent="0.25">
      <c r="A42" t="s">
        <v>1502</v>
      </c>
      <c r="E42">
        <v>32</v>
      </c>
    </row>
    <row r="43" spans="1:8" x14ac:dyDescent="0.25">
      <c r="A43" t="s">
        <v>1503</v>
      </c>
      <c r="E43">
        <v>44</v>
      </c>
    </row>
    <row r="44" spans="1:8" x14ac:dyDescent="0.25">
      <c r="A44" t="s">
        <v>1504</v>
      </c>
      <c r="H44">
        <v>39</v>
      </c>
    </row>
    <row r="45" spans="1:8" x14ac:dyDescent="0.25">
      <c r="A45" t="s">
        <v>1505</v>
      </c>
      <c r="E45">
        <v>36</v>
      </c>
    </row>
    <row r="46" spans="1:8" x14ac:dyDescent="0.25">
      <c r="A46" t="s">
        <v>1506</v>
      </c>
      <c r="G46">
        <v>56</v>
      </c>
      <c r="H46">
        <v>6</v>
      </c>
    </row>
    <row r="47" spans="1:8" x14ac:dyDescent="0.25">
      <c r="A47" t="s">
        <v>1507</v>
      </c>
      <c r="E47">
        <v>79</v>
      </c>
    </row>
    <row r="48" spans="1:8" x14ac:dyDescent="0.25">
      <c r="A48" t="s">
        <v>1508</v>
      </c>
      <c r="E48">
        <v>24</v>
      </c>
      <c r="F48">
        <v>17</v>
      </c>
    </row>
    <row r="49" spans="1:8" x14ac:dyDescent="0.25">
      <c r="A49" t="s">
        <v>1509</v>
      </c>
      <c r="E49">
        <v>57</v>
      </c>
    </row>
    <row r="50" spans="1:8" x14ac:dyDescent="0.25">
      <c r="A50" t="s">
        <v>1510</v>
      </c>
      <c r="G50">
        <v>55</v>
      </c>
    </row>
    <row r="51" spans="1:8" x14ac:dyDescent="0.25">
      <c r="A51" t="s">
        <v>1511</v>
      </c>
      <c r="G51">
        <v>51</v>
      </c>
    </row>
    <row r="52" spans="1:8" x14ac:dyDescent="0.25">
      <c r="A52" t="s">
        <v>1512</v>
      </c>
      <c r="D52">
        <v>177</v>
      </c>
    </row>
    <row r="53" spans="1:8" x14ac:dyDescent="0.25">
      <c r="A53" t="s">
        <v>1513</v>
      </c>
      <c r="D53">
        <v>177</v>
      </c>
    </row>
    <row r="54" spans="1:8" x14ac:dyDescent="0.25">
      <c r="A54" t="s">
        <v>1514</v>
      </c>
      <c r="E54">
        <v>44</v>
      </c>
    </row>
    <row r="55" spans="1:8" x14ac:dyDescent="0.25">
      <c r="A55" t="s">
        <v>1515</v>
      </c>
      <c r="E55">
        <v>84</v>
      </c>
    </row>
    <row r="56" spans="1:8" x14ac:dyDescent="0.25">
      <c r="A56" t="s">
        <v>1516</v>
      </c>
      <c r="G56">
        <v>48</v>
      </c>
    </row>
    <row r="57" spans="1:8" x14ac:dyDescent="0.25">
      <c r="A57" t="s">
        <v>1517</v>
      </c>
      <c r="D57">
        <v>135</v>
      </c>
    </row>
    <row r="58" spans="1:8" x14ac:dyDescent="0.25">
      <c r="A58" t="s">
        <v>1518</v>
      </c>
      <c r="D58">
        <v>135</v>
      </c>
    </row>
    <row r="59" spans="1:8" x14ac:dyDescent="0.25">
      <c r="A59" t="s">
        <v>1519</v>
      </c>
      <c r="E59">
        <v>90</v>
      </c>
    </row>
    <row r="60" spans="1:8" x14ac:dyDescent="0.25">
      <c r="A60" t="s">
        <v>1520</v>
      </c>
      <c r="H60">
        <v>47</v>
      </c>
    </row>
    <row r="61" spans="1:8" x14ac:dyDescent="0.25">
      <c r="A61" t="s">
        <v>1521</v>
      </c>
      <c r="G61">
        <v>69</v>
      </c>
    </row>
    <row r="62" spans="1:8" x14ac:dyDescent="0.25">
      <c r="A62" t="s">
        <v>1522</v>
      </c>
      <c r="H62">
        <v>44</v>
      </c>
    </row>
    <row r="63" spans="1:8" x14ac:dyDescent="0.25">
      <c r="A63" t="s">
        <v>1528</v>
      </c>
      <c r="B63">
        <v>106</v>
      </c>
      <c r="C63">
        <v>241</v>
      </c>
      <c r="D63">
        <v>624</v>
      </c>
      <c r="E63">
        <v>1486</v>
      </c>
      <c r="F63">
        <v>17</v>
      </c>
      <c r="G63">
        <v>1027</v>
      </c>
      <c r="H63">
        <v>290</v>
      </c>
    </row>
  </sheetData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BDFC1-DC60-4BC4-8640-7864B8D3ACFE}">
  <dimension ref="A1:E368"/>
  <sheetViews>
    <sheetView topLeftCell="A2" workbookViewId="0">
      <selection activeCell="E14" sqref="E14"/>
    </sheetView>
  </sheetViews>
  <sheetFormatPr defaultRowHeight="15" x14ac:dyDescent="0.25"/>
  <cols>
    <col min="1" max="1" width="30.140625" bestFit="1" customWidth="1"/>
    <col min="2" max="2" width="9.5703125" bestFit="1" customWidth="1"/>
    <col min="3" max="3" width="26.7109375" bestFit="1" customWidth="1"/>
    <col min="4" max="4" width="21.85546875" bestFit="1" customWidth="1"/>
  </cols>
  <sheetData>
    <row r="1" spans="1:5" x14ac:dyDescent="0.25">
      <c r="A1" t="s">
        <v>1533</v>
      </c>
      <c r="B1" t="s">
        <v>1629</v>
      </c>
      <c r="C1" t="s">
        <v>1639</v>
      </c>
      <c r="D1" t="s">
        <v>1640</v>
      </c>
      <c r="E1" t="s">
        <v>1641</v>
      </c>
    </row>
    <row r="2" spans="1:5" x14ac:dyDescent="0.25">
      <c r="A2" s="1" t="s">
        <v>1494</v>
      </c>
      <c r="B2">
        <v>11</v>
      </c>
      <c r="C2" s="1" t="s">
        <v>1634</v>
      </c>
      <c r="D2" s="1" t="s">
        <v>125</v>
      </c>
      <c r="E2" s="1" t="str">
        <f>IF(Units_Bldg_Type[[#This Row],[Q/Historic/Expenses3]]="Yes",Units_Bldg_Type[[#This Row],[O/4BR/UABuildDesignType]] &amp; " " &amp; "Historic",Units_Bldg_Type[[#This Row],[O/4BR/UABuildDesignType]])</f>
        <v>High-Rise Elevator</v>
      </c>
    </row>
    <row r="3" spans="1:5" x14ac:dyDescent="0.25">
      <c r="A3" s="1" t="s">
        <v>1494</v>
      </c>
      <c r="B3">
        <v>15</v>
      </c>
      <c r="C3" s="1" t="s">
        <v>1634</v>
      </c>
      <c r="D3" s="1" t="s">
        <v>125</v>
      </c>
      <c r="E3" s="1" t="str">
        <f>IF(Units_Bldg_Type[[#This Row],[Q/Historic/Expenses3]]="Yes",Units_Bldg_Type[[#This Row],[O/4BR/UABuildDesignType]] &amp; " " &amp; "Historic",Units_Bldg_Type[[#This Row],[O/4BR/UABuildDesignType]])</f>
        <v>High-Rise Elevator</v>
      </c>
    </row>
    <row r="4" spans="1:5" x14ac:dyDescent="0.25">
      <c r="A4" s="1" t="s">
        <v>1494</v>
      </c>
      <c r="B4">
        <v>3</v>
      </c>
      <c r="C4" s="1" t="s">
        <v>1634</v>
      </c>
      <c r="D4" s="1" t="s">
        <v>125</v>
      </c>
      <c r="E4" s="1" t="str">
        <f>IF(Units_Bldg_Type[[#This Row],[Q/Historic/Expenses3]]="Yes",Units_Bldg_Type[[#This Row],[O/4BR/UABuildDesignType]] &amp; " " &amp; "Historic",Units_Bldg_Type[[#This Row],[O/4BR/UABuildDesignType]])</f>
        <v>High-Rise Elevator</v>
      </c>
    </row>
    <row r="5" spans="1:5" x14ac:dyDescent="0.25">
      <c r="A5" s="1" t="s">
        <v>1494</v>
      </c>
      <c r="B5">
        <v>4</v>
      </c>
      <c r="C5" s="1" t="s">
        <v>1634</v>
      </c>
      <c r="D5" s="1" t="s">
        <v>125</v>
      </c>
      <c r="E5" s="1" t="str">
        <f>IF(Units_Bldg_Type[[#This Row],[Q/Historic/Expenses3]]="Yes",Units_Bldg_Type[[#This Row],[O/4BR/UABuildDesignType]] &amp; " " &amp; "Historic",Units_Bldg_Type[[#This Row],[O/4BR/UABuildDesignType]])</f>
        <v>High-Rise Elevator</v>
      </c>
    </row>
    <row r="6" spans="1:5" x14ac:dyDescent="0.25">
      <c r="A6" s="1" t="s">
        <v>1494</v>
      </c>
      <c r="B6">
        <v>44</v>
      </c>
      <c r="C6" s="1" t="s">
        <v>1634</v>
      </c>
      <c r="D6" s="1" t="s">
        <v>125</v>
      </c>
      <c r="E6" s="1" t="str">
        <f>IF(Units_Bldg_Type[[#This Row],[Q/Historic/Expenses3]]="Yes",Units_Bldg_Type[[#This Row],[O/4BR/UABuildDesignType]] &amp; " " &amp; "Historic",Units_Bldg_Type[[#This Row],[O/4BR/UABuildDesignType]])</f>
        <v>High-Rise Elevator</v>
      </c>
    </row>
    <row r="7" spans="1:5" x14ac:dyDescent="0.25">
      <c r="A7" s="1" t="s">
        <v>1494</v>
      </c>
      <c r="B7">
        <v>7</v>
      </c>
      <c r="C7" s="1" t="s">
        <v>1634</v>
      </c>
      <c r="D7" s="1" t="s">
        <v>125</v>
      </c>
      <c r="E7" s="1" t="str">
        <f>IF(Units_Bldg_Type[[#This Row],[Q/Historic/Expenses3]]="Yes",Units_Bldg_Type[[#This Row],[O/4BR/UABuildDesignType]] &amp; " " &amp; "Historic",Units_Bldg_Type[[#This Row],[O/4BR/UABuildDesignType]])</f>
        <v>High-Rise Elevator</v>
      </c>
    </row>
    <row r="8" spans="1:5" x14ac:dyDescent="0.25">
      <c r="A8" s="1" t="s">
        <v>1499</v>
      </c>
      <c r="B8">
        <v>1</v>
      </c>
      <c r="C8" s="1" t="s">
        <v>1636</v>
      </c>
      <c r="D8" s="1" t="s">
        <v>125</v>
      </c>
      <c r="E8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9" spans="1:5" x14ac:dyDescent="0.25">
      <c r="A9" s="1" t="s">
        <v>1499</v>
      </c>
      <c r="B9">
        <v>10</v>
      </c>
      <c r="C9" s="1" t="s">
        <v>1636</v>
      </c>
      <c r="D9" s="1" t="s">
        <v>125</v>
      </c>
      <c r="E9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0" spans="1:5" x14ac:dyDescent="0.25">
      <c r="A10" s="1" t="s">
        <v>1499</v>
      </c>
      <c r="B10">
        <v>15</v>
      </c>
      <c r="C10" s="1" t="s">
        <v>1636</v>
      </c>
      <c r="D10" s="1" t="s">
        <v>125</v>
      </c>
      <c r="E10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1" spans="1:5" x14ac:dyDescent="0.25">
      <c r="A11" s="1" t="s">
        <v>1499</v>
      </c>
      <c r="B11">
        <v>2</v>
      </c>
      <c r="C11" s="1" t="s">
        <v>1636</v>
      </c>
      <c r="D11" s="1" t="s">
        <v>125</v>
      </c>
      <c r="E11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2" spans="1:5" x14ac:dyDescent="0.25">
      <c r="A12" s="1" t="s">
        <v>1499</v>
      </c>
      <c r="B12">
        <v>3</v>
      </c>
      <c r="C12" s="1" t="s">
        <v>1636</v>
      </c>
      <c r="D12" s="1" t="s">
        <v>125</v>
      </c>
      <c r="E12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3" spans="1:5" x14ac:dyDescent="0.25">
      <c r="A13" s="1" t="s">
        <v>1499</v>
      </c>
      <c r="B13">
        <v>33</v>
      </c>
      <c r="C13" s="1" t="s">
        <v>1636</v>
      </c>
      <c r="D13" s="1" t="s">
        <v>125</v>
      </c>
      <c r="E13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4" spans="1:5" x14ac:dyDescent="0.25">
      <c r="A14" s="1" t="s">
        <v>1499</v>
      </c>
      <c r="B14">
        <v>5</v>
      </c>
      <c r="C14" s="1" t="s">
        <v>1636</v>
      </c>
      <c r="D14" s="1" t="s">
        <v>125</v>
      </c>
      <c r="E14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5" spans="1:5" x14ac:dyDescent="0.25">
      <c r="A15" s="1" t="s">
        <v>1499</v>
      </c>
      <c r="B15">
        <v>6</v>
      </c>
      <c r="C15" s="1" t="s">
        <v>1636</v>
      </c>
      <c r="D15" s="1" t="s">
        <v>125</v>
      </c>
      <c r="E15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6" spans="1:5" x14ac:dyDescent="0.25">
      <c r="A16" s="1" t="s">
        <v>1499</v>
      </c>
      <c r="B16">
        <v>9</v>
      </c>
      <c r="C16" s="1" t="s">
        <v>1636</v>
      </c>
      <c r="D16" s="1" t="s">
        <v>125</v>
      </c>
      <c r="E16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7" spans="1:5" x14ac:dyDescent="0.25">
      <c r="A17" s="1" t="s">
        <v>1462</v>
      </c>
      <c r="B17">
        <v>20</v>
      </c>
      <c r="C17" s="1" t="s">
        <v>1638</v>
      </c>
      <c r="D17" s="1" t="s">
        <v>125</v>
      </c>
      <c r="E17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8" spans="1:5" x14ac:dyDescent="0.25">
      <c r="A18" s="1" t="s">
        <v>1462</v>
      </c>
      <c r="B18">
        <v>29</v>
      </c>
      <c r="C18" s="1" t="s">
        <v>1638</v>
      </c>
      <c r="D18" s="1" t="s">
        <v>125</v>
      </c>
      <c r="E18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9" spans="1:5" x14ac:dyDescent="0.25">
      <c r="A19" s="1" t="s">
        <v>1462</v>
      </c>
      <c r="B19">
        <v>3</v>
      </c>
      <c r="C19" s="1" t="s">
        <v>1638</v>
      </c>
      <c r="D19" s="1" t="s">
        <v>125</v>
      </c>
      <c r="E19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20" spans="1:5" x14ac:dyDescent="0.25">
      <c r="A20" s="1" t="s">
        <v>1462</v>
      </c>
      <c r="B20">
        <v>5</v>
      </c>
      <c r="C20" s="1" t="s">
        <v>1638</v>
      </c>
      <c r="D20" s="1" t="s">
        <v>125</v>
      </c>
      <c r="E20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21" spans="1:5" x14ac:dyDescent="0.25">
      <c r="A21" s="1" t="s">
        <v>1462</v>
      </c>
      <c r="B21">
        <v>7</v>
      </c>
      <c r="C21" s="1" t="s">
        <v>1638</v>
      </c>
      <c r="D21" s="1" t="s">
        <v>125</v>
      </c>
      <c r="E21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22" spans="1:5" x14ac:dyDescent="0.25">
      <c r="A22" s="1" t="s">
        <v>1462</v>
      </c>
      <c r="B22">
        <v>8</v>
      </c>
      <c r="C22" s="1" t="s">
        <v>1638</v>
      </c>
      <c r="D22" s="1" t="s">
        <v>125</v>
      </c>
      <c r="E22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23" spans="1:5" x14ac:dyDescent="0.25">
      <c r="A23" s="1" t="s">
        <v>1463</v>
      </c>
      <c r="B23">
        <v>10</v>
      </c>
      <c r="C23" s="1" t="s">
        <v>1638</v>
      </c>
      <c r="D23" s="1" t="s">
        <v>125</v>
      </c>
      <c r="E23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24" spans="1:5" x14ac:dyDescent="0.25">
      <c r="A24" s="1" t="s">
        <v>1463</v>
      </c>
      <c r="B24">
        <v>22</v>
      </c>
      <c r="C24" s="1" t="s">
        <v>1638</v>
      </c>
      <c r="D24" s="1" t="s">
        <v>125</v>
      </c>
      <c r="E24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25" spans="1:5" x14ac:dyDescent="0.25">
      <c r="A25" s="1" t="s">
        <v>1463</v>
      </c>
      <c r="B25">
        <v>58</v>
      </c>
      <c r="C25" s="1" t="s">
        <v>1638</v>
      </c>
      <c r="D25" s="1" t="s">
        <v>125</v>
      </c>
      <c r="E25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26" spans="1:5" x14ac:dyDescent="0.25">
      <c r="A26" s="1" t="s">
        <v>1464</v>
      </c>
      <c r="B26">
        <v>10</v>
      </c>
      <c r="C26" s="1" t="s">
        <v>1633</v>
      </c>
      <c r="D26" s="1" t="s">
        <v>125</v>
      </c>
      <c r="E26" s="1" t="str">
        <f>IF(Units_Bldg_Type[[#This Row],[Q/Historic/Expenses3]]="Yes",Units_Bldg_Type[[#This Row],[O/4BR/UABuildDesignType]] &amp; " " &amp; "Historic",Units_Bldg_Type[[#This Row],[O/4BR/UABuildDesignType]])</f>
        <v>High-Rise Apt</v>
      </c>
    </row>
    <row r="27" spans="1:5" x14ac:dyDescent="0.25">
      <c r="A27" s="1" t="s">
        <v>1464</v>
      </c>
      <c r="B27">
        <v>2</v>
      </c>
      <c r="C27" s="1" t="s">
        <v>1633</v>
      </c>
      <c r="D27" s="1" t="s">
        <v>125</v>
      </c>
      <c r="E27" s="1" t="str">
        <f>IF(Units_Bldg_Type[[#This Row],[Q/Historic/Expenses3]]="Yes",Units_Bldg_Type[[#This Row],[O/4BR/UABuildDesignType]] &amp; " " &amp; "Historic",Units_Bldg_Type[[#This Row],[O/4BR/UABuildDesignType]])</f>
        <v>High-Rise Apt</v>
      </c>
    </row>
    <row r="28" spans="1:5" x14ac:dyDescent="0.25">
      <c r="A28" s="1" t="s">
        <v>1464</v>
      </c>
      <c r="B28">
        <v>28</v>
      </c>
      <c r="C28" s="1" t="s">
        <v>1633</v>
      </c>
      <c r="D28" s="1" t="s">
        <v>125</v>
      </c>
      <c r="E28" s="1" t="str">
        <f>IF(Units_Bldg_Type[[#This Row],[Q/Historic/Expenses3]]="Yes",Units_Bldg_Type[[#This Row],[O/4BR/UABuildDesignType]] &amp; " " &amp; "Historic",Units_Bldg_Type[[#This Row],[O/4BR/UABuildDesignType]])</f>
        <v>High-Rise Apt</v>
      </c>
    </row>
    <row r="29" spans="1:5" x14ac:dyDescent="0.25">
      <c r="A29" s="1" t="s">
        <v>1464</v>
      </c>
      <c r="B29">
        <v>4</v>
      </c>
      <c r="C29" s="1" t="s">
        <v>1633</v>
      </c>
      <c r="D29" s="1" t="s">
        <v>125</v>
      </c>
      <c r="E29" s="1" t="str">
        <f>IF(Units_Bldg_Type[[#This Row],[Q/Historic/Expenses3]]="Yes",Units_Bldg_Type[[#This Row],[O/4BR/UABuildDesignType]] &amp; " " &amp; "Historic",Units_Bldg_Type[[#This Row],[O/4BR/UABuildDesignType]])</f>
        <v>High-Rise Apt</v>
      </c>
    </row>
    <row r="30" spans="1:5" x14ac:dyDescent="0.25">
      <c r="A30" s="1" t="s">
        <v>1464</v>
      </c>
      <c r="B30">
        <v>8</v>
      </c>
      <c r="C30" s="1" t="s">
        <v>1633</v>
      </c>
      <c r="D30" s="1" t="s">
        <v>125</v>
      </c>
      <c r="E30" s="1" t="str">
        <f>IF(Units_Bldg_Type[[#This Row],[Q/Historic/Expenses3]]="Yes",Units_Bldg_Type[[#This Row],[O/4BR/UABuildDesignType]] &amp; " " &amp; "Historic",Units_Bldg_Type[[#This Row],[O/4BR/UABuildDesignType]])</f>
        <v>High-Rise Apt</v>
      </c>
    </row>
    <row r="31" spans="1:5" x14ac:dyDescent="0.25">
      <c r="A31" s="1" t="s">
        <v>1465</v>
      </c>
      <c r="B31">
        <v>10</v>
      </c>
      <c r="C31" s="1" t="s">
        <v>1636</v>
      </c>
      <c r="D31" s="1" t="s">
        <v>125</v>
      </c>
      <c r="E31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2" spans="1:5" x14ac:dyDescent="0.25">
      <c r="A32" s="1" t="s">
        <v>1465</v>
      </c>
      <c r="B32">
        <v>12</v>
      </c>
      <c r="C32" s="1" t="s">
        <v>1636</v>
      </c>
      <c r="D32" s="1" t="s">
        <v>125</v>
      </c>
      <c r="E32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3" spans="1:5" x14ac:dyDescent="0.25">
      <c r="A33" s="1" t="s">
        <v>1465</v>
      </c>
      <c r="B33">
        <v>18</v>
      </c>
      <c r="C33" s="1" t="s">
        <v>1636</v>
      </c>
      <c r="D33" s="1" t="s">
        <v>125</v>
      </c>
      <c r="E33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4" spans="1:5" x14ac:dyDescent="0.25">
      <c r="A34" s="1" t="s">
        <v>1465</v>
      </c>
      <c r="B34">
        <v>2</v>
      </c>
      <c r="C34" s="1" t="s">
        <v>1636</v>
      </c>
      <c r="D34" s="1" t="s">
        <v>125</v>
      </c>
      <c r="E34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5" spans="1:5" x14ac:dyDescent="0.25">
      <c r="A35" s="1" t="s">
        <v>1465</v>
      </c>
      <c r="B35">
        <v>20</v>
      </c>
      <c r="C35" s="1" t="s">
        <v>1636</v>
      </c>
      <c r="D35" s="1" t="s">
        <v>125</v>
      </c>
      <c r="E35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6" spans="1:5" x14ac:dyDescent="0.25">
      <c r="A36" s="1" t="s">
        <v>1465</v>
      </c>
      <c r="B36">
        <v>32</v>
      </c>
      <c r="C36" s="1" t="s">
        <v>1636</v>
      </c>
      <c r="D36" s="1" t="s">
        <v>125</v>
      </c>
      <c r="E36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7" spans="1:5" x14ac:dyDescent="0.25">
      <c r="A37" s="1" t="s">
        <v>1465</v>
      </c>
      <c r="B37">
        <v>4</v>
      </c>
      <c r="C37" s="1" t="s">
        <v>1636</v>
      </c>
      <c r="D37" s="1" t="s">
        <v>125</v>
      </c>
      <c r="E37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8" spans="1:5" x14ac:dyDescent="0.25">
      <c r="A38" s="1" t="s">
        <v>1465</v>
      </c>
      <c r="B38">
        <v>6</v>
      </c>
      <c r="C38" s="1" t="s">
        <v>1636</v>
      </c>
      <c r="D38" s="1" t="s">
        <v>125</v>
      </c>
      <c r="E38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9" spans="1:5" x14ac:dyDescent="0.25">
      <c r="A39" s="1" t="s">
        <v>1466</v>
      </c>
      <c r="B39">
        <v>12</v>
      </c>
      <c r="C39" s="1" t="s">
        <v>1636</v>
      </c>
      <c r="D39" s="1" t="s">
        <v>125</v>
      </c>
      <c r="E39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40" spans="1:5" x14ac:dyDescent="0.25">
      <c r="A40" s="1" t="s">
        <v>1466</v>
      </c>
      <c r="B40">
        <v>2</v>
      </c>
      <c r="C40" s="1" t="s">
        <v>1636</v>
      </c>
      <c r="D40" s="1" t="s">
        <v>125</v>
      </c>
      <c r="E40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41" spans="1:5" x14ac:dyDescent="0.25">
      <c r="A41" s="1" t="s">
        <v>1466</v>
      </c>
      <c r="B41">
        <v>3</v>
      </c>
      <c r="C41" s="1" t="s">
        <v>1636</v>
      </c>
      <c r="D41" s="1" t="s">
        <v>125</v>
      </c>
      <c r="E41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42" spans="1:5" x14ac:dyDescent="0.25">
      <c r="A42" s="1" t="s">
        <v>1466</v>
      </c>
      <c r="B42">
        <v>4</v>
      </c>
      <c r="C42" s="1" t="s">
        <v>1636</v>
      </c>
      <c r="D42" s="1" t="s">
        <v>125</v>
      </c>
      <c r="E42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43" spans="1:5" x14ac:dyDescent="0.25">
      <c r="A43" s="1" t="s">
        <v>1466</v>
      </c>
      <c r="B43">
        <v>6</v>
      </c>
      <c r="C43" s="1" t="s">
        <v>1636</v>
      </c>
      <c r="D43" s="1" t="s">
        <v>125</v>
      </c>
      <c r="E43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44" spans="1:5" x14ac:dyDescent="0.25">
      <c r="A44" s="1" t="s">
        <v>1466</v>
      </c>
      <c r="B44">
        <v>9</v>
      </c>
      <c r="C44" s="1" t="s">
        <v>1636</v>
      </c>
      <c r="D44" s="1" t="s">
        <v>125</v>
      </c>
      <c r="E44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45" spans="1:5" x14ac:dyDescent="0.25">
      <c r="A45" s="1" t="s">
        <v>1467</v>
      </c>
      <c r="B45">
        <v>1</v>
      </c>
      <c r="C45" s="1" t="s">
        <v>1456</v>
      </c>
      <c r="D45" s="1" t="s">
        <v>125</v>
      </c>
      <c r="E45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46" spans="1:5" x14ac:dyDescent="0.25">
      <c r="A46" s="1" t="s">
        <v>1467</v>
      </c>
      <c r="B46">
        <v>2</v>
      </c>
      <c r="C46" s="1" t="s">
        <v>1456</v>
      </c>
      <c r="D46" s="1" t="s">
        <v>125</v>
      </c>
      <c r="E46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47" spans="1:5" x14ac:dyDescent="0.25">
      <c r="A47" s="1" t="s">
        <v>1467</v>
      </c>
      <c r="B47">
        <v>3</v>
      </c>
      <c r="C47" s="1" t="s">
        <v>1456</v>
      </c>
      <c r="D47" s="1" t="s">
        <v>125</v>
      </c>
      <c r="E47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48" spans="1:5" x14ac:dyDescent="0.25">
      <c r="A48" s="1" t="s">
        <v>1467</v>
      </c>
      <c r="B48">
        <v>4</v>
      </c>
      <c r="C48" s="1" t="s">
        <v>1456</v>
      </c>
      <c r="D48" s="1" t="s">
        <v>125</v>
      </c>
      <c r="E48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49" spans="1:5" x14ac:dyDescent="0.25">
      <c r="A49" s="1" t="s">
        <v>1467</v>
      </c>
      <c r="B49">
        <v>5</v>
      </c>
      <c r="C49" s="1" t="s">
        <v>1456</v>
      </c>
      <c r="D49" s="1" t="s">
        <v>125</v>
      </c>
      <c r="E49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50" spans="1:5" x14ac:dyDescent="0.25">
      <c r="A50" s="1" t="s">
        <v>1467</v>
      </c>
      <c r="B50">
        <v>6</v>
      </c>
      <c r="C50" s="1" t="s">
        <v>1456</v>
      </c>
      <c r="D50" s="1" t="s">
        <v>125</v>
      </c>
      <c r="E50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51" spans="1:5" x14ac:dyDescent="0.25">
      <c r="A51" s="1" t="s">
        <v>1467</v>
      </c>
      <c r="B51">
        <v>8</v>
      </c>
      <c r="C51" s="1" t="s">
        <v>1456</v>
      </c>
      <c r="D51" s="1" t="s">
        <v>125</v>
      </c>
      <c r="E51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52" spans="1:5" x14ac:dyDescent="0.25">
      <c r="A52" s="1" t="s">
        <v>1467</v>
      </c>
      <c r="B52">
        <v>9</v>
      </c>
      <c r="C52" s="1" t="s">
        <v>1456</v>
      </c>
      <c r="D52" s="1" t="s">
        <v>125</v>
      </c>
      <c r="E52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53" spans="1:5" x14ac:dyDescent="0.25">
      <c r="A53" s="1" t="s">
        <v>1468</v>
      </c>
      <c r="B53">
        <v>1</v>
      </c>
      <c r="C53" s="1" t="s">
        <v>1636</v>
      </c>
      <c r="D53" s="1" t="s">
        <v>125</v>
      </c>
      <c r="E53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54" spans="1:5" x14ac:dyDescent="0.25">
      <c r="A54" s="1" t="s">
        <v>1468</v>
      </c>
      <c r="B54">
        <v>10</v>
      </c>
      <c r="C54" s="1" t="s">
        <v>1636</v>
      </c>
      <c r="D54" s="1" t="s">
        <v>125</v>
      </c>
      <c r="E54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55" spans="1:5" x14ac:dyDescent="0.25">
      <c r="A55" s="1" t="s">
        <v>1468</v>
      </c>
      <c r="B55">
        <v>14</v>
      </c>
      <c r="C55" s="1" t="s">
        <v>1636</v>
      </c>
      <c r="D55" s="1" t="s">
        <v>125</v>
      </c>
      <c r="E55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56" spans="1:5" x14ac:dyDescent="0.25">
      <c r="A56" s="1" t="s">
        <v>1468</v>
      </c>
      <c r="B56">
        <v>3</v>
      </c>
      <c r="C56" s="1" t="s">
        <v>1636</v>
      </c>
      <c r="D56" s="1" t="s">
        <v>125</v>
      </c>
      <c r="E56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57" spans="1:5" x14ac:dyDescent="0.25">
      <c r="A57" s="1" t="s">
        <v>1468</v>
      </c>
      <c r="B57">
        <v>5</v>
      </c>
      <c r="C57" s="1" t="s">
        <v>1636</v>
      </c>
      <c r="D57" s="1" t="s">
        <v>125</v>
      </c>
      <c r="E57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58" spans="1:5" x14ac:dyDescent="0.25">
      <c r="A58" s="1" t="s">
        <v>1468</v>
      </c>
      <c r="B58">
        <v>6</v>
      </c>
      <c r="C58" s="1" t="s">
        <v>1636</v>
      </c>
      <c r="D58" s="1" t="s">
        <v>125</v>
      </c>
      <c r="E58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59" spans="1:5" x14ac:dyDescent="0.25">
      <c r="A59" s="1" t="s">
        <v>1468</v>
      </c>
      <c r="B59">
        <v>7</v>
      </c>
      <c r="C59" s="1" t="s">
        <v>1636</v>
      </c>
      <c r="D59" s="1" t="s">
        <v>125</v>
      </c>
      <c r="E59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60" spans="1:5" x14ac:dyDescent="0.25">
      <c r="A60" s="1" t="s">
        <v>1469</v>
      </c>
      <c r="B60">
        <v>10</v>
      </c>
      <c r="C60" s="1" t="s">
        <v>1638</v>
      </c>
      <c r="D60" s="1" t="s">
        <v>125</v>
      </c>
      <c r="E60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61" spans="1:5" x14ac:dyDescent="0.25">
      <c r="A61" s="1" t="s">
        <v>1469</v>
      </c>
      <c r="B61">
        <v>14</v>
      </c>
      <c r="C61" s="1" t="s">
        <v>1638</v>
      </c>
      <c r="D61" s="1" t="s">
        <v>125</v>
      </c>
      <c r="E61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62" spans="1:5" x14ac:dyDescent="0.25">
      <c r="A62" s="1" t="s">
        <v>1469</v>
      </c>
      <c r="B62">
        <v>16</v>
      </c>
      <c r="C62" s="1" t="s">
        <v>1638</v>
      </c>
      <c r="D62" s="1" t="s">
        <v>125</v>
      </c>
      <c r="E62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63" spans="1:5" x14ac:dyDescent="0.25">
      <c r="A63" s="1" t="s">
        <v>1469</v>
      </c>
      <c r="B63">
        <v>3</v>
      </c>
      <c r="C63" s="1" t="s">
        <v>1638</v>
      </c>
      <c r="D63" s="1" t="s">
        <v>125</v>
      </c>
      <c r="E63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64" spans="1:5" x14ac:dyDescent="0.25">
      <c r="A64" s="1" t="s">
        <v>1469</v>
      </c>
      <c r="B64">
        <v>4</v>
      </c>
      <c r="C64" s="1" t="s">
        <v>1638</v>
      </c>
      <c r="D64" s="1" t="s">
        <v>125</v>
      </c>
      <c r="E64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65" spans="1:5" x14ac:dyDescent="0.25">
      <c r="A65" s="1" t="s">
        <v>1469</v>
      </c>
      <c r="B65">
        <v>9</v>
      </c>
      <c r="C65" s="1" t="s">
        <v>1638</v>
      </c>
      <c r="D65" s="1" t="s">
        <v>125</v>
      </c>
      <c r="E65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66" spans="1:5" x14ac:dyDescent="0.25">
      <c r="A66" s="1" t="s">
        <v>1470</v>
      </c>
      <c r="B66">
        <v>1</v>
      </c>
      <c r="C66" s="1" t="s">
        <v>1638</v>
      </c>
      <c r="D66" s="1" t="s">
        <v>125</v>
      </c>
      <c r="E66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67" spans="1:5" x14ac:dyDescent="0.25">
      <c r="A67" s="1" t="s">
        <v>1470</v>
      </c>
      <c r="B67">
        <v>11</v>
      </c>
      <c r="C67" s="1" t="s">
        <v>1638</v>
      </c>
      <c r="D67" s="1" t="s">
        <v>125</v>
      </c>
      <c r="E67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68" spans="1:5" x14ac:dyDescent="0.25">
      <c r="A68" s="1" t="s">
        <v>1470</v>
      </c>
      <c r="B68">
        <v>19</v>
      </c>
      <c r="C68" s="1" t="s">
        <v>1638</v>
      </c>
      <c r="D68" s="1" t="s">
        <v>125</v>
      </c>
      <c r="E68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69" spans="1:5" x14ac:dyDescent="0.25">
      <c r="A69" s="1" t="s">
        <v>1470</v>
      </c>
      <c r="B69">
        <v>4</v>
      </c>
      <c r="C69" s="1" t="s">
        <v>1638</v>
      </c>
      <c r="D69" s="1" t="s">
        <v>125</v>
      </c>
      <c r="E69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70" spans="1:5" x14ac:dyDescent="0.25">
      <c r="A70" s="1" t="s">
        <v>1470</v>
      </c>
      <c r="B70">
        <v>7</v>
      </c>
      <c r="C70" s="1" t="s">
        <v>1638</v>
      </c>
      <c r="D70" s="1" t="s">
        <v>125</v>
      </c>
      <c r="E70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71" spans="1:5" x14ac:dyDescent="0.25">
      <c r="A71" s="1" t="s">
        <v>1471</v>
      </c>
      <c r="B71">
        <v>13</v>
      </c>
      <c r="C71" s="1" t="s">
        <v>1636</v>
      </c>
      <c r="D71" s="1" t="s">
        <v>125</v>
      </c>
      <c r="E71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72" spans="1:5" x14ac:dyDescent="0.25">
      <c r="A72" s="1" t="s">
        <v>1471</v>
      </c>
      <c r="B72">
        <v>2</v>
      </c>
      <c r="C72" s="1" t="s">
        <v>1636</v>
      </c>
      <c r="D72" s="1" t="s">
        <v>125</v>
      </c>
      <c r="E72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73" spans="1:5" x14ac:dyDescent="0.25">
      <c r="A73" s="1" t="s">
        <v>1471</v>
      </c>
      <c r="B73">
        <v>4</v>
      </c>
      <c r="C73" s="1" t="s">
        <v>1636</v>
      </c>
      <c r="D73" s="1" t="s">
        <v>125</v>
      </c>
      <c r="E73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74" spans="1:5" x14ac:dyDescent="0.25">
      <c r="A74" s="1" t="s">
        <v>1471</v>
      </c>
      <c r="B74">
        <v>6</v>
      </c>
      <c r="C74" s="1" t="s">
        <v>1636</v>
      </c>
      <c r="D74" s="1" t="s">
        <v>125</v>
      </c>
      <c r="E74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75" spans="1:5" x14ac:dyDescent="0.25">
      <c r="A75" s="1" t="s">
        <v>1471</v>
      </c>
      <c r="B75">
        <v>9</v>
      </c>
      <c r="C75" s="1" t="s">
        <v>1636</v>
      </c>
      <c r="D75" s="1" t="s">
        <v>125</v>
      </c>
      <c r="E75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76" spans="1:5" x14ac:dyDescent="0.25">
      <c r="A76" s="1" t="s">
        <v>1472</v>
      </c>
      <c r="B76">
        <v>13</v>
      </c>
      <c r="C76" s="1" t="s">
        <v>1636</v>
      </c>
      <c r="D76" s="1" t="s">
        <v>125</v>
      </c>
      <c r="E76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77" spans="1:5" x14ac:dyDescent="0.25">
      <c r="A77" s="1" t="s">
        <v>1472</v>
      </c>
      <c r="B77">
        <v>2</v>
      </c>
      <c r="C77" s="1" t="s">
        <v>1636</v>
      </c>
      <c r="D77" s="1" t="s">
        <v>125</v>
      </c>
      <c r="E77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78" spans="1:5" x14ac:dyDescent="0.25">
      <c r="A78" s="1" t="s">
        <v>1472</v>
      </c>
      <c r="B78">
        <v>4</v>
      </c>
      <c r="C78" s="1" t="s">
        <v>1636</v>
      </c>
      <c r="D78" s="1" t="s">
        <v>125</v>
      </c>
      <c r="E78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79" spans="1:5" x14ac:dyDescent="0.25">
      <c r="A79" s="1" t="s">
        <v>1472</v>
      </c>
      <c r="B79">
        <v>6</v>
      </c>
      <c r="C79" s="1" t="s">
        <v>1636</v>
      </c>
      <c r="D79" s="1" t="s">
        <v>125</v>
      </c>
      <c r="E79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80" spans="1:5" x14ac:dyDescent="0.25">
      <c r="A80" s="1" t="s">
        <v>1472</v>
      </c>
      <c r="B80">
        <v>9</v>
      </c>
      <c r="C80" s="1" t="s">
        <v>1636</v>
      </c>
      <c r="D80" s="1" t="s">
        <v>125</v>
      </c>
      <c r="E80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81" spans="1:5" x14ac:dyDescent="0.25">
      <c r="A81" s="1" t="s">
        <v>1473</v>
      </c>
      <c r="B81">
        <v>1</v>
      </c>
      <c r="C81" s="1" t="s">
        <v>1636</v>
      </c>
      <c r="D81" s="1" t="s">
        <v>125</v>
      </c>
      <c r="E81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82" spans="1:5" x14ac:dyDescent="0.25">
      <c r="A82" s="1" t="s">
        <v>1473</v>
      </c>
      <c r="B82">
        <v>14</v>
      </c>
      <c r="C82" s="1" t="s">
        <v>1636</v>
      </c>
      <c r="D82" s="1" t="s">
        <v>125</v>
      </c>
      <c r="E82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83" spans="1:5" x14ac:dyDescent="0.25">
      <c r="A83" s="1" t="s">
        <v>1473</v>
      </c>
      <c r="B83">
        <v>2</v>
      </c>
      <c r="C83" s="1" t="s">
        <v>1636</v>
      </c>
      <c r="D83" s="1" t="s">
        <v>125</v>
      </c>
      <c r="E83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84" spans="1:5" x14ac:dyDescent="0.25">
      <c r="A84" s="1" t="s">
        <v>1473</v>
      </c>
      <c r="B84">
        <v>4</v>
      </c>
      <c r="C84" s="1" t="s">
        <v>1636</v>
      </c>
      <c r="D84" s="1" t="s">
        <v>125</v>
      </c>
      <c r="E84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85" spans="1:5" x14ac:dyDescent="0.25">
      <c r="A85" s="1" t="s">
        <v>1473</v>
      </c>
      <c r="B85">
        <v>6</v>
      </c>
      <c r="C85" s="1" t="s">
        <v>1636</v>
      </c>
      <c r="D85" s="1" t="s">
        <v>125</v>
      </c>
      <c r="E85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86" spans="1:5" x14ac:dyDescent="0.25">
      <c r="A86" s="1" t="s">
        <v>1473</v>
      </c>
      <c r="B86">
        <v>8</v>
      </c>
      <c r="C86" s="1" t="s">
        <v>1636</v>
      </c>
      <c r="D86" s="1" t="s">
        <v>125</v>
      </c>
      <c r="E86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87" spans="1:5" x14ac:dyDescent="0.25">
      <c r="A87" s="1" t="s">
        <v>1474</v>
      </c>
      <c r="B87">
        <v>2</v>
      </c>
      <c r="C87" s="1" t="s">
        <v>1636</v>
      </c>
      <c r="D87" s="1" t="s">
        <v>125</v>
      </c>
      <c r="E87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88" spans="1:5" x14ac:dyDescent="0.25">
      <c r="A88" s="1" t="s">
        <v>1474</v>
      </c>
      <c r="B88">
        <v>20</v>
      </c>
      <c r="C88" s="1" t="s">
        <v>1636</v>
      </c>
      <c r="D88" s="1" t="s">
        <v>125</v>
      </c>
      <c r="E88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89" spans="1:5" x14ac:dyDescent="0.25">
      <c r="A89" s="1" t="s">
        <v>1474</v>
      </c>
      <c r="B89">
        <v>3</v>
      </c>
      <c r="C89" s="1" t="s">
        <v>1636</v>
      </c>
      <c r="D89" s="1" t="s">
        <v>125</v>
      </c>
      <c r="E89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90" spans="1:5" x14ac:dyDescent="0.25">
      <c r="A90" s="1" t="s">
        <v>1474</v>
      </c>
      <c r="B90">
        <v>6</v>
      </c>
      <c r="C90" s="1" t="s">
        <v>1636</v>
      </c>
      <c r="D90" s="1" t="s">
        <v>125</v>
      </c>
      <c r="E90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91" spans="1:5" x14ac:dyDescent="0.25">
      <c r="A91" s="1" t="s">
        <v>1475</v>
      </c>
      <c r="B91">
        <v>1</v>
      </c>
      <c r="C91" s="1" t="s">
        <v>1636</v>
      </c>
      <c r="D91" s="1" t="s">
        <v>125</v>
      </c>
      <c r="E91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92" spans="1:5" x14ac:dyDescent="0.25">
      <c r="A92" s="1" t="s">
        <v>1475</v>
      </c>
      <c r="B92">
        <v>12</v>
      </c>
      <c r="C92" s="1" t="s">
        <v>1636</v>
      </c>
      <c r="D92" s="1" t="s">
        <v>125</v>
      </c>
      <c r="E92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93" spans="1:5" x14ac:dyDescent="0.25">
      <c r="A93" s="1" t="s">
        <v>1475</v>
      </c>
      <c r="B93">
        <v>16</v>
      </c>
      <c r="C93" s="1" t="s">
        <v>1636</v>
      </c>
      <c r="D93" s="1" t="s">
        <v>125</v>
      </c>
      <c r="E93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94" spans="1:5" x14ac:dyDescent="0.25">
      <c r="A94" s="1" t="s">
        <v>1475</v>
      </c>
      <c r="B94">
        <v>2</v>
      </c>
      <c r="C94" s="1" t="s">
        <v>1636</v>
      </c>
      <c r="D94" s="1" t="s">
        <v>125</v>
      </c>
      <c r="E94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95" spans="1:5" x14ac:dyDescent="0.25">
      <c r="A95" s="1" t="s">
        <v>1475</v>
      </c>
      <c r="B95">
        <v>4</v>
      </c>
      <c r="C95" s="1" t="s">
        <v>1636</v>
      </c>
      <c r="D95" s="1" t="s">
        <v>125</v>
      </c>
      <c r="E95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96" spans="1:5" x14ac:dyDescent="0.25">
      <c r="A96" s="1" t="s">
        <v>1475</v>
      </c>
      <c r="B96">
        <v>5</v>
      </c>
      <c r="C96" s="1" t="s">
        <v>1636</v>
      </c>
      <c r="D96" s="1" t="s">
        <v>125</v>
      </c>
      <c r="E96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97" spans="1:5" x14ac:dyDescent="0.25">
      <c r="A97" s="1" t="s">
        <v>1475</v>
      </c>
      <c r="B97">
        <v>7</v>
      </c>
      <c r="C97" s="1" t="s">
        <v>1636</v>
      </c>
      <c r="D97" s="1" t="s">
        <v>125</v>
      </c>
      <c r="E97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98" spans="1:5" x14ac:dyDescent="0.25">
      <c r="A98" s="1" t="s">
        <v>1475</v>
      </c>
      <c r="B98">
        <v>8</v>
      </c>
      <c r="C98" s="1" t="s">
        <v>1636</v>
      </c>
      <c r="D98" s="1" t="s">
        <v>125</v>
      </c>
      <c r="E98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99" spans="1:5" x14ac:dyDescent="0.25">
      <c r="A99" s="1" t="s">
        <v>1475</v>
      </c>
      <c r="B99">
        <v>9</v>
      </c>
      <c r="C99" s="1" t="s">
        <v>1636</v>
      </c>
      <c r="D99" s="1" t="s">
        <v>125</v>
      </c>
      <c r="E99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00" spans="1:5" x14ac:dyDescent="0.25">
      <c r="A100" s="1" t="s">
        <v>1476</v>
      </c>
      <c r="B100">
        <v>1</v>
      </c>
      <c r="C100" s="1" t="s">
        <v>1636</v>
      </c>
      <c r="D100" s="1" t="s">
        <v>125</v>
      </c>
      <c r="E100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01" spans="1:5" x14ac:dyDescent="0.25">
      <c r="A101" s="1" t="s">
        <v>1476</v>
      </c>
      <c r="B101">
        <v>10</v>
      </c>
      <c r="C101" s="1" t="s">
        <v>1636</v>
      </c>
      <c r="D101" s="1" t="s">
        <v>125</v>
      </c>
      <c r="E101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02" spans="1:5" x14ac:dyDescent="0.25">
      <c r="A102" s="1" t="s">
        <v>1476</v>
      </c>
      <c r="B102">
        <v>3</v>
      </c>
      <c r="C102" s="1" t="s">
        <v>1636</v>
      </c>
      <c r="D102" s="1" t="s">
        <v>125</v>
      </c>
      <c r="E102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03" spans="1:5" x14ac:dyDescent="0.25">
      <c r="A103" s="1" t="s">
        <v>1476</v>
      </c>
      <c r="B103">
        <v>5</v>
      </c>
      <c r="C103" s="1" t="s">
        <v>1636</v>
      </c>
      <c r="D103" s="1" t="s">
        <v>125</v>
      </c>
      <c r="E103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04" spans="1:5" x14ac:dyDescent="0.25">
      <c r="A104" s="1" t="s">
        <v>1476</v>
      </c>
      <c r="B104">
        <v>6</v>
      </c>
      <c r="C104" s="1" t="s">
        <v>1636</v>
      </c>
      <c r="D104" s="1" t="s">
        <v>125</v>
      </c>
      <c r="E104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05" spans="1:5" x14ac:dyDescent="0.25">
      <c r="A105" s="1" t="s">
        <v>1477</v>
      </c>
      <c r="B105">
        <v>1</v>
      </c>
      <c r="C105" s="1" t="s">
        <v>1636</v>
      </c>
      <c r="D105" s="1" t="s">
        <v>125</v>
      </c>
      <c r="E105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06" spans="1:5" x14ac:dyDescent="0.25">
      <c r="A106" s="1" t="s">
        <v>1477</v>
      </c>
      <c r="B106">
        <v>10</v>
      </c>
      <c r="C106" s="1" t="s">
        <v>1636</v>
      </c>
      <c r="D106" s="1" t="s">
        <v>125</v>
      </c>
      <c r="E106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07" spans="1:5" x14ac:dyDescent="0.25">
      <c r="A107" s="1" t="s">
        <v>1477</v>
      </c>
      <c r="B107">
        <v>2</v>
      </c>
      <c r="C107" s="1" t="s">
        <v>1636</v>
      </c>
      <c r="D107" s="1" t="s">
        <v>125</v>
      </c>
      <c r="E107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08" spans="1:5" x14ac:dyDescent="0.25">
      <c r="A108" s="1" t="s">
        <v>1477</v>
      </c>
      <c r="B108">
        <v>24</v>
      </c>
      <c r="C108" s="1" t="s">
        <v>1636</v>
      </c>
      <c r="D108" s="1" t="s">
        <v>125</v>
      </c>
      <c r="E108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09" spans="1:5" x14ac:dyDescent="0.25">
      <c r="A109" s="1" t="s">
        <v>1477</v>
      </c>
      <c r="B109">
        <v>3</v>
      </c>
      <c r="C109" s="1" t="s">
        <v>1636</v>
      </c>
      <c r="D109" s="1" t="s">
        <v>125</v>
      </c>
      <c r="E109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10" spans="1:5" x14ac:dyDescent="0.25">
      <c r="A110" s="1" t="s">
        <v>1477</v>
      </c>
      <c r="B110">
        <v>4</v>
      </c>
      <c r="C110" s="1" t="s">
        <v>1636</v>
      </c>
      <c r="D110" s="1" t="s">
        <v>125</v>
      </c>
      <c r="E110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11" spans="1:5" x14ac:dyDescent="0.25">
      <c r="A111" s="1" t="s">
        <v>1477</v>
      </c>
      <c r="B111">
        <v>5</v>
      </c>
      <c r="C111" s="1" t="s">
        <v>1636</v>
      </c>
      <c r="D111" s="1" t="s">
        <v>125</v>
      </c>
      <c r="E111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12" spans="1:5" x14ac:dyDescent="0.25">
      <c r="A112" s="1" t="s">
        <v>1477</v>
      </c>
      <c r="B112">
        <v>6</v>
      </c>
      <c r="C112" s="1" t="s">
        <v>1636</v>
      </c>
      <c r="D112" s="1" t="s">
        <v>125</v>
      </c>
      <c r="E112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13" spans="1:5" x14ac:dyDescent="0.25">
      <c r="A113" s="1" t="s">
        <v>1478</v>
      </c>
      <c r="B113">
        <v>2</v>
      </c>
      <c r="C113" s="1" t="s">
        <v>1636</v>
      </c>
      <c r="D113" s="1" t="s">
        <v>125</v>
      </c>
      <c r="E113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14" spans="1:5" x14ac:dyDescent="0.25">
      <c r="A114" s="1" t="s">
        <v>1478</v>
      </c>
      <c r="B114">
        <v>3</v>
      </c>
      <c r="C114" s="1" t="s">
        <v>1636</v>
      </c>
      <c r="D114" s="1" t="s">
        <v>125</v>
      </c>
      <c r="E114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15" spans="1:5" x14ac:dyDescent="0.25">
      <c r="A115" s="1" t="s">
        <v>1478</v>
      </c>
      <c r="B115">
        <v>4</v>
      </c>
      <c r="C115" s="1" t="s">
        <v>1636</v>
      </c>
      <c r="D115" s="1" t="s">
        <v>125</v>
      </c>
      <c r="E115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16" spans="1:5" x14ac:dyDescent="0.25">
      <c r="A116" s="1" t="s">
        <v>1478</v>
      </c>
      <c r="B116">
        <v>5</v>
      </c>
      <c r="C116" s="1" t="s">
        <v>1636</v>
      </c>
      <c r="D116" s="1" t="s">
        <v>125</v>
      </c>
      <c r="E116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17" spans="1:5" x14ac:dyDescent="0.25">
      <c r="A117" s="1" t="s">
        <v>1478</v>
      </c>
      <c r="B117">
        <v>6</v>
      </c>
      <c r="C117" s="1" t="s">
        <v>1636</v>
      </c>
      <c r="D117" s="1" t="s">
        <v>125</v>
      </c>
      <c r="E117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18" spans="1:5" x14ac:dyDescent="0.25">
      <c r="A118" s="1" t="s">
        <v>1478</v>
      </c>
      <c r="B118">
        <v>6</v>
      </c>
      <c r="C118" s="1" t="s">
        <v>1456</v>
      </c>
      <c r="D118" s="1" t="s">
        <v>125</v>
      </c>
      <c r="E118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119" spans="1:5" x14ac:dyDescent="0.25">
      <c r="A119" s="1" t="s">
        <v>1479</v>
      </c>
      <c r="B119">
        <v>17</v>
      </c>
      <c r="C119" s="1" t="s">
        <v>1633</v>
      </c>
      <c r="D119" s="1" t="s">
        <v>125</v>
      </c>
      <c r="E119" s="1" t="str">
        <f>IF(Units_Bldg_Type[[#This Row],[Q/Historic/Expenses3]]="Yes",Units_Bldg_Type[[#This Row],[O/4BR/UABuildDesignType]] &amp; " " &amp; "Historic",Units_Bldg_Type[[#This Row],[O/4BR/UABuildDesignType]])</f>
        <v>High-Rise Apt</v>
      </c>
    </row>
    <row r="120" spans="1:5" x14ac:dyDescent="0.25">
      <c r="A120" s="1" t="s">
        <v>1479</v>
      </c>
      <c r="B120">
        <v>25</v>
      </c>
      <c r="C120" s="1" t="s">
        <v>1633</v>
      </c>
      <c r="D120" s="1" t="s">
        <v>125</v>
      </c>
      <c r="E120" s="1" t="str">
        <f>IF(Units_Bldg_Type[[#This Row],[Q/Historic/Expenses3]]="Yes",Units_Bldg_Type[[#This Row],[O/4BR/UABuildDesignType]] &amp; " " &amp; "Historic",Units_Bldg_Type[[#This Row],[O/4BR/UABuildDesignType]])</f>
        <v>High-Rise Apt</v>
      </c>
    </row>
    <row r="121" spans="1:5" x14ac:dyDescent="0.25">
      <c r="A121" s="1" t="s">
        <v>1479</v>
      </c>
      <c r="B121">
        <v>5</v>
      </c>
      <c r="C121" s="1" t="s">
        <v>1633</v>
      </c>
      <c r="D121" s="1" t="s">
        <v>125</v>
      </c>
      <c r="E121" s="1" t="str">
        <f>IF(Units_Bldg_Type[[#This Row],[Q/Historic/Expenses3]]="Yes",Units_Bldg_Type[[#This Row],[O/4BR/UABuildDesignType]] &amp; " " &amp; "Historic",Units_Bldg_Type[[#This Row],[O/4BR/UABuildDesignType]])</f>
        <v>High-Rise Apt</v>
      </c>
    </row>
    <row r="122" spans="1:5" x14ac:dyDescent="0.25">
      <c r="A122" s="1" t="s">
        <v>1479</v>
      </c>
      <c r="B122">
        <v>7</v>
      </c>
      <c r="C122" s="1" t="s">
        <v>1633</v>
      </c>
      <c r="D122" s="1" t="s">
        <v>125</v>
      </c>
      <c r="E122" s="1" t="str">
        <f>IF(Units_Bldg_Type[[#This Row],[Q/Historic/Expenses3]]="Yes",Units_Bldg_Type[[#This Row],[O/4BR/UABuildDesignType]] &amp; " " &amp; "Historic",Units_Bldg_Type[[#This Row],[O/4BR/UABuildDesignType]])</f>
        <v>High-Rise Apt</v>
      </c>
    </row>
    <row r="123" spans="1:5" x14ac:dyDescent="0.25">
      <c r="A123" s="1" t="s">
        <v>1480</v>
      </c>
      <c r="B123">
        <v>12</v>
      </c>
      <c r="C123" s="1" t="s">
        <v>1634</v>
      </c>
      <c r="D123" s="1" t="s">
        <v>125</v>
      </c>
      <c r="E123" s="1" t="str">
        <f>IF(Units_Bldg_Type[[#This Row],[Q/Historic/Expenses3]]="Yes",Units_Bldg_Type[[#This Row],[O/4BR/UABuildDesignType]] &amp; " " &amp; "Historic",Units_Bldg_Type[[#This Row],[O/4BR/UABuildDesignType]])</f>
        <v>High-Rise Elevator</v>
      </c>
    </row>
    <row r="124" spans="1:5" x14ac:dyDescent="0.25">
      <c r="A124" s="1" t="s">
        <v>1480</v>
      </c>
      <c r="B124">
        <v>23</v>
      </c>
      <c r="C124" s="1" t="s">
        <v>1634</v>
      </c>
      <c r="D124" s="1" t="s">
        <v>125</v>
      </c>
      <c r="E124" s="1" t="str">
        <f>IF(Units_Bldg_Type[[#This Row],[Q/Historic/Expenses3]]="Yes",Units_Bldg_Type[[#This Row],[O/4BR/UABuildDesignType]] &amp; " " &amp; "Historic",Units_Bldg_Type[[#This Row],[O/4BR/UABuildDesignType]])</f>
        <v>High-Rise Elevator</v>
      </c>
    </row>
    <row r="125" spans="1:5" x14ac:dyDescent="0.25">
      <c r="A125" s="1" t="s">
        <v>1480</v>
      </c>
      <c r="B125">
        <v>3</v>
      </c>
      <c r="C125" s="1" t="s">
        <v>1634</v>
      </c>
      <c r="D125" s="1" t="s">
        <v>125</v>
      </c>
      <c r="E125" s="1" t="str">
        <f>IF(Units_Bldg_Type[[#This Row],[Q/Historic/Expenses3]]="Yes",Units_Bldg_Type[[#This Row],[O/4BR/UABuildDesignType]] &amp; " " &amp; "Historic",Units_Bldg_Type[[#This Row],[O/4BR/UABuildDesignType]])</f>
        <v>High-Rise Elevator</v>
      </c>
    </row>
    <row r="126" spans="1:5" x14ac:dyDescent="0.25">
      <c r="A126" s="1" t="s">
        <v>1480</v>
      </c>
      <c r="B126">
        <v>4</v>
      </c>
      <c r="C126" s="1" t="s">
        <v>1634</v>
      </c>
      <c r="D126" s="1" t="s">
        <v>125</v>
      </c>
      <c r="E126" s="1" t="str">
        <f>IF(Units_Bldg_Type[[#This Row],[Q/Historic/Expenses3]]="Yes",Units_Bldg_Type[[#This Row],[O/4BR/UABuildDesignType]] &amp; " " &amp; "Historic",Units_Bldg_Type[[#This Row],[O/4BR/UABuildDesignType]])</f>
        <v>High-Rise Elevator</v>
      </c>
    </row>
    <row r="127" spans="1:5" x14ac:dyDescent="0.25">
      <c r="A127" s="1" t="s">
        <v>1480</v>
      </c>
      <c r="B127">
        <v>9</v>
      </c>
      <c r="C127" s="1" t="s">
        <v>1634</v>
      </c>
      <c r="D127" s="1" t="s">
        <v>125</v>
      </c>
      <c r="E127" s="1" t="str">
        <f>IF(Units_Bldg_Type[[#This Row],[Q/Historic/Expenses3]]="Yes",Units_Bldg_Type[[#This Row],[O/4BR/UABuildDesignType]] &amp; " " &amp; "Historic",Units_Bldg_Type[[#This Row],[O/4BR/UABuildDesignType]])</f>
        <v>High-Rise Elevator</v>
      </c>
    </row>
    <row r="128" spans="1:5" x14ac:dyDescent="0.25">
      <c r="A128" s="1" t="s">
        <v>1481</v>
      </c>
      <c r="B128">
        <v>1</v>
      </c>
      <c r="C128" s="1" t="s">
        <v>1638</v>
      </c>
      <c r="D128" s="1" t="s">
        <v>125</v>
      </c>
      <c r="E128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29" spans="1:5" x14ac:dyDescent="0.25">
      <c r="A129" s="1" t="s">
        <v>1481</v>
      </c>
      <c r="B129">
        <v>16</v>
      </c>
      <c r="C129" s="1" t="s">
        <v>1638</v>
      </c>
      <c r="D129" s="1" t="s">
        <v>125</v>
      </c>
      <c r="E129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30" spans="1:5" x14ac:dyDescent="0.25">
      <c r="A130" s="1" t="s">
        <v>1481</v>
      </c>
      <c r="B130">
        <v>2</v>
      </c>
      <c r="C130" s="1" t="s">
        <v>1638</v>
      </c>
      <c r="D130" s="1" t="s">
        <v>125</v>
      </c>
      <c r="E130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31" spans="1:5" x14ac:dyDescent="0.25">
      <c r="A131" s="1" t="s">
        <v>1481</v>
      </c>
      <c r="B131">
        <v>25</v>
      </c>
      <c r="C131" s="1" t="s">
        <v>1638</v>
      </c>
      <c r="D131" s="1" t="s">
        <v>125</v>
      </c>
      <c r="E131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32" spans="1:5" x14ac:dyDescent="0.25">
      <c r="A132" s="1" t="s">
        <v>1481</v>
      </c>
      <c r="B132">
        <v>3</v>
      </c>
      <c r="C132" s="1" t="s">
        <v>1638</v>
      </c>
      <c r="D132" s="1" t="s">
        <v>125</v>
      </c>
      <c r="E132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33" spans="1:5" x14ac:dyDescent="0.25">
      <c r="A133" s="1" t="s">
        <v>1481</v>
      </c>
      <c r="B133">
        <v>30</v>
      </c>
      <c r="C133" s="1" t="s">
        <v>1638</v>
      </c>
      <c r="D133" s="1" t="s">
        <v>125</v>
      </c>
      <c r="E133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34" spans="1:5" x14ac:dyDescent="0.25">
      <c r="A134" s="1" t="s">
        <v>1481</v>
      </c>
      <c r="B134">
        <v>4</v>
      </c>
      <c r="C134" s="1" t="s">
        <v>1638</v>
      </c>
      <c r="D134" s="1" t="s">
        <v>125</v>
      </c>
      <c r="E134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35" spans="1:5" x14ac:dyDescent="0.25">
      <c r="A135" s="1" t="s">
        <v>1481</v>
      </c>
      <c r="B135">
        <v>9</v>
      </c>
      <c r="C135" s="1" t="s">
        <v>1638</v>
      </c>
      <c r="D135" s="1" t="s">
        <v>125</v>
      </c>
      <c r="E135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36" spans="1:5" x14ac:dyDescent="0.25">
      <c r="A136" s="1" t="s">
        <v>1482</v>
      </c>
      <c r="B136">
        <v>11</v>
      </c>
      <c r="C136" s="1" t="s">
        <v>1634</v>
      </c>
      <c r="D136" s="1" t="s">
        <v>125</v>
      </c>
      <c r="E136" s="1" t="str">
        <f>IF(Units_Bldg_Type[[#This Row],[Q/Historic/Expenses3]]="Yes",Units_Bldg_Type[[#This Row],[O/4BR/UABuildDesignType]] &amp; " " &amp; "Historic",Units_Bldg_Type[[#This Row],[O/4BR/UABuildDesignType]])</f>
        <v>High-Rise Elevator</v>
      </c>
    </row>
    <row r="137" spans="1:5" x14ac:dyDescent="0.25">
      <c r="A137" s="1" t="s">
        <v>1482</v>
      </c>
      <c r="B137">
        <v>2</v>
      </c>
      <c r="C137" s="1" t="s">
        <v>1634</v>
      </c>
      <c r="D137" s="1" t="s">
        <v>125</v>
      </c>
      <c r="E137" s="1" t="str">
        <f>IF(Units_Bldg_Type[[#This Row],[Q/Historic/Expenses3]]="Yes",Units_Bldg_Type[[#This Row],[O/4BR/UABuildDesignType]] &amp; " " &amp; "Historic",Units_Bldg_Type[[#This Row],[O/4BR/UABuildDesignType]])</f>
        <v>High-Rise Elevator</v>
      </c>
    </row>
    <row r="138" spans="1:5" x14ac:dyDescent="0.25">
      <c r="A138" s="1" t="s">
        <v>1482</v>
      </c>
      <c r="B138">
        <v>8</v>
      </c>
      <c r="C138" s="1" t="s">
        <v>1634</v>
      </c>
      <c r="D138" s="1" t="s">
        <v>125</v>
      </c>
      <c r="E138" s="1" t="str">
        <f>IF(Units_Bldg_Type[[#This Row],[Q/Historic/Expenses3]]="Yes",Units_Bldg_Type[[#This Row],[O/4BR/UABuildDesignType]] &amp; " " &amp; "Historic",Units_Bldg_Type[[#This Row],[O/4BR/UABuildDesignType]])</f>
        <v>High-Rise Elevator</v>
      </c>
    </row>
    <row r="139" spans="1:5" x14ac:dyDescent="0.25">
      <c r="A139" s="1" t="s">
        <v>1483</v>
      </c>
      <c r="B139">
        <v>1</v>
      </c>
      <c r="C139" s="1" t="s">
        <v>1636</v>
      </c>
      <c r="D139" s="1" t="s">
        <v>125</v>
      </c>
      <c r="E139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40" spans="1:5" x14ac:dyDescent="0.25">
      <c r="A140" s="1" t="s">
        <v>1483</v>
      </c>
      <c r="B140">
        <v>12</v>
      </c>
      <c r="C140" s="1" t="s">
        <v>1636</v>
      </c>
      <c r="D140" s="1" t="s">
        <v>125</v>
      </c>
      <c r="E140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41" spans="1:5" x14ac:dyDescent="0.25">
      <c r="A141" s="1" t="s">
        <v>1483</v>
      </c>
      <c r="B141">
        <v>16</v>
      </c>
      <c r="C141" s="1" t="s">
        <v>1636</v>
      </c>
      <c r="D141" s="1" t="s">
        <v>125</v>
      </c>
      <c r="E141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42" spans="1:5" x14ac:dyDescent="0.25">
      <c r="A142" s="1" t="s">
        <v>1483</v>
      </c>
      <c r="B142">
        <v>25</v>
      </c>
      <c r="C142" s="1" t="s">
        <v>1636</v>
      </c>
      <c r="D142" s="1" t="s">
        <v>125</v>
      </c>
      <c r="E142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43" spans="1:5" x14ac:dyDescent="0.25">
      <c r="A143" s="1" t="s">
        <v>1483</v>
      </c>
      <c r="B143">
        <v>28</v>
      </c>
      <c r="C143" s="1" t="s">
        <v>1636</v>
      </c>
      <c r="D143" s="1" t="s">
        <v>125</v>
      </c>
      <c r="E143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44" spans="1:5" x14ac:dyDescent="0.25">
      <c r="A144" s="1" t="s">
        <v>1483</v>
      </c>
      <c r="B144">
        <v>3</v>
      </c>
      <c r="C144" s="1" t="s">
        <v>1636</v>
      </c>
      <c r="D144" s="1" t="s">
        <v>125</v>
      </c>
      <c r="E144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45" spans="1:5" x14ac:dyDescent="0.25">
      <c r="A145" s="1" t="s">
        <v>1483</v>
      </c>
      <c r="B145">
        <v>4</v>
      </c>
      <c r="C145" s="1" t="s">
        <v>1636</v>
      </c>
      <c r="D145" s="1" t="s">
        <v>125</v>
      </c>
      <c r="E145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46" spans="1:5" x14ac:dyDescent="0.25">
      <c r="A146" s="1" t="s">
        <v>1483</v>
      </c>
      <c r="B146">
        <v>7</v>
      </c>
      <c r="C146" s="1" t="s">
        <v>1636</v>
      </c>
      <c r="D146" s="1" t="s">
        <v>125</v>
      </c>
      <c r="E146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47" spans="1:5" x14ac:dyDescent="0.25">
      <c r="A147" s="1" t="s">
        <v>1483</v>
      </c>
      <c r="B147">
        <v>8</v>
      </c>
      <c r="C147" s="1" t="s">
        <v>1636</v>
      </c>
      <c r="D147" s="1" t="s">
        <v>125</v>
      </c>
      <c r="E147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48" spans="1:5" x14ac:dyDescent="0.25">
      <c r="A148" s="1" t="s">
        <v>1484</v>
      </c>
      <c r="B148">
        <v>1</v>
      </c>
      <c r="C148" s="1" t="s">
        <v>1456</v>
      </c>
      <c r="D148" s="1" t="s">
        <v>125</v>
      </c>
      <c r="E148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149" spans="1:5" x14ac:dyDescent="0.25">
      <c r="A149" s="1" t="s">
        <v>1484</v>
      </c>
      <c r="B149">
        <v>14</v>
      </c>
      <c r="C149" s="1" t="s">
        <v>1456</v>
      </c>
      <c r="D149" s="1" t="s">
        <v>125</v>
      </c>
      <c r="E149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150" spans="1:5" x14ac:dyDescent="0.25">
      <c r="A150" s="1" t="s">
        <v>1484</v>
      </c>
      <c r="B150">
        <v>2</v>
      </c>
      <c r="C150" s="1" t="s">
        <v>1456</v>
      </c>
      <c r="D150" s="1" t="s">
        <v>125</v>
      </c>
      <c r="E150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151" spans="1:5" x14ac:dyDescent="0.25">
      <c r="A151" s="1" t="s">
        <v>1484</v>
      </c>
      <c r="B151">
        <v>23</v>
      </c>
      <c r="C151" s="1" t="s">
        <v>1456</v>
      </c>
      <c r="D151" s="1" t="s">
        <v>125</v>
      </c>
      <c r="E151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152" spans="1:5" x14ac:dyDescent="0.25">
      <c r="A152" s="1" t="s">
        <v>1484</v>
      </c>
      <c r="B152">
        <v>3</v>
      </c>
      <c r="C152" s="1" t="s">
        <v>1456</v>
      </c>
      <c r="D152" s="1" t="s">
        <v>125</v>
      </c>
      <c r="E152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153" spans="1:5" x14ac:dyDescent="0.25">
      <c r="A153" s="1" t="s">
        <v>1484</v>
      </c>
      <c r="B153">
        <v>4</v>
      </c>
      <c r="C153" s="1" t="s">
        <v>1456</v>
      </c>
      <c r="D153" s="1" t="s">
        <v>125</v>
      </c>
      <c r="E153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154" spans="1:5" x14ac:dyDescent="0.25">
      <c r="A154" s="1" t="s">
        <v>1484</v>
      </c>
      <c r="B154">
        <v>5</v>
      </c>
      <c r="C154" s="1" t="s">
        <v>1456</v>
      </c>
      <c r="D154" s="1" t="s">
        <v>125</v>
      </c>
      <c r="E154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155" spans="1:5" x14ac:dyDescent="0.25">
      <c r="A155" s="1" t="s">
        <v>1484</v>
      </c>
      <c r="B155">
        <v>6</v>
      </c>
      <c r="C155" s="1" t="s">
        <v>1456</v>
      </c>
      <c r="D155" s="1" t="s">
        <v>125</v>
      </c>
      <c r="E155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156" spans="1:5" x14ac:dyDescent="0.25">
      <c r="A156" s="1" t="s">
        <v>1485</v>
      </c>
      <c r="B156">
        <v>1</v>
      </c>
      <c r="C156" s="1" t="s">
        <v>1638</v>
      </c>
      <c r="D156" s="1" t="s">
        <v>125</v>
      </c>
      <c r="E156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57" spans="1:5" x14ac:dyDescent="0.25">
      <c r="A157" s="1" t="s">
        <v>1485</v>
      </c>
      <c r="B157">
        <v>10</v>
      </c>
      <c r="C157" s="1" t="s">
        <v>1638</v>
      </c>
      <c r="D157" s="1" t="s">
        <v>125</v>
      </c>
      <c r="E157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58" spans="1:5" x14ac:dyDescent="0.25">
      <c r="A158" s="1" t="s">
        <v>1485</v>
      </c>
      <c r="B158">
        <v>11</v>
      </c>
      <c r="C158" s="1" t="s">
        <v>1638</v>
      </c>
      <c r="D158" s="1" t="s">
        <v>125</v>
      </c>
      <c r="E158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59" spans="1:5" x14ac:dyDescent="0.25">
      <c r="A159" s="1" t="s">
        <v>1485</v>
      </c>
      <c r="B159">
        <v>2</v>
      </c>
      <c r="C159" s="1" t="s">
        <v>1638</v>
      </c>
      <c r="D159" s="1" t="s">
        <v>125</v>
      </c>
      <c r="E159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60" spans="1:5" x14ac:dyDescent="0.25">
      <c r="A160" s="1" t="s">
        <v>1485</v>
      </c>
      <c r="B160">
        <v>22</v>
      </c>
      <c r="C160" s="1" t="s">
        <v>1638</v>
      </c>
      <c r="D160" s="1" t="s">
        <v>125</v>
      </c>
      <c r="E160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61" spans="1:5" x14ac:dyDescent="0.25">
      <c r="A161" s="1" t="s">
        <v>1485</v>
      </c>
      <c r="B161">
        <v>3</v>
      </c>
      <c r="C161" s="1" t="s">
        <v>1638</v>
      </c>
      <c r="D161" s="1" t="s">
        <v>125</v>
      </c>
      <c r="E161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62" spans="1:5" x14ac:dyDescent="0.25">
      <c r="A162" s="1" t="s">
        <v>1485</v>
      </c>
      <c r="B162">
        <v>5</v>
      </c>
      <c r="C162" s="1" t="s">
        <v>1638</v>
      </c>
      <c r="D162" s="1" t="s">
        <v>125</v>
      </c>
      <c r="E162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63" spans="1:5" x14ac:dyDescent="0.25">
      <c r="A163" s="1" t="s">
        <v>1486</v>
      </c>
      <c r="B163">
        <v>11</v>
      </c>
      <c r="C163" s="1" t="s">
        <v>1638</v>
      </c>
      <c r="D163" s="1" t="s">
        <v>125</v>
      </c>
      <c r="E163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64" spans="1:5" x14ac:dyDescent="0.25">
      <c r="A164" s="1" t="s">
        <v>1486</v>
      </c>
      <c r="B164">
        <v>17</v>
      </c>
      <c r="C164" s="1" t="s">
        <v>1638</v>
      </c>
      <c r="D164" s="1" t="s">
        <v>125</v>
      </c>
      <c r="E164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65" spans="1:5" x14ac:dyDescent="0.25">
      <c r="A165" s="1" t="s">
        <v>1486</v>
      </c>
      <c r="B165">
        <v>2</v>
      </c>
      <c r="C165" s="1" t="s">
        <v>1638</v>
      </c>
      <c r="D165" s="1" t="s">
        <v>125</v>
      </c>
      <c r="E165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66" spans="1:5" x14ac:dyDescent="0.25">
      <c r="A166" s="1" t="s">
        <v>1486</v>
      </c>
      <c r="B166">
        <v>3</v>
      </c>
      <c r="C166" s="1" t="s">
        <v>1638</v>
      </c>
      <c r="D166" s="1" t="s">
        <v>125</v>
      </c>
      <c r="E166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67" spans="1:5" x14ac:dyDescent="0.25">
      <c r="A167" s="1" t="s">
        <v>1486</v>
      </c>
      <c r="B167">
        <v>4</v>
      </c>
      <c r="C167" s="1" t="s">
        <v>1638</v>
      </c>
      <c r="D167" s="1" t="s">
        <v>125</v>
      </c>
      <c r="E167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68" spans="1:5" x14ac:dyDescent="0.25">
      <c r="A168" s="1" t="s">
        <v>1486</v>
      </c>
      <c r="B168">
        <v>5</v>
      </c>
      <c r="C168" s="1" t="s">
        <v>1638</v>
      </c>
      <c r="D168" s="1" t="s">
        <v>125</v>
      </c>
      <c r="E168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69" spans="1:5" x14ac:dyDescent="0.25">
      <c r="A169" s="1" t="s">
        <v>1487</v>
      </c>
      <c r="B169">
        <v>17</v>
      </c>
      <c r="C169" s="1" t="s">
        <v>1638</v>
      </c>
      <c r="D169" s="1" t="s">
        <v>125</v>
      </c>
      <c r="E169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70" spans="1:5" x14ac:dyDescent="0.25">
      <c r="A170" s="1" t="s">
        <v>1487</v>
      </c>
      <c r="B170">
        <v>2</v>
      </c>
      <c r="C170" s="1" t="s">
        <v>1638</v>
      </c>
      <c r="D170" s="1" t="s">
        <v>125</v>
      </c>
      <c r="E170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71" spans="1:5" x14ac:dyDescent="0.25">
      <c r="A171" s="1" t="s">
        <v>1487</v>
      </c>
      <c r="B171">
        <v>29</v>
      </c>
      <c r="C171" s="1" t="s">
        <v>1638</v>
      </c>
      <c r="D171" s="1" t="s">
        <v>125</v>
      </c>
      <c r="E171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72" spans="1:5" x14ac:dyDescent="0.25">
      <c r="A172" s="1" t="s">
        <v>1487</v>
      </c>
      <c r="B172">
        <v>3</v>
      </c>
      <c r="C172" s="1" t="s">
        <v>1638</v>
      </c>
      <c r="D172" s="1" t="s">
        <v>125</v>
      </c>
      <c r="E172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73" spans="1:5" x14ac:dyDescent="0.25">
      <c r="A173" s="1" t="s">
        <v>1487</v>
      </c>
      <c r="B173">
        <v>5</v>
      </c>
      <c r="C173" s="1" t="s">
        <v>1638</v>
      </c>
      <c r="D173" s="1" t="s">
        <v>125</v>
      </c>
      <c r="E173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74" spans="1:5" x14ac:dyDescent="0.25">
      <c r="A174" s="1" t="s">
        <v>1488</v>
      </c>
      <c r="B174">
        <v>10</v>
      </c>
      <c r="C174" s="1" t="s">
        <v>1638</v>
      </c>
      <c r="D174" s="1" t="s">
        <v>125</v>
      </c>
      <c r="E174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75" spans="1:5" x14ac:dyDescent="0.25">
      <c r="A175" s="1" t="s">
        <v>1488</v>
      </c>
      <c r="B175">
        <v>21</v>
      </c>
      <c r="C175" s="1" t="s">
        <v>1638</v>
      </c>
      <c r="D175" s="1" t="s">
        <v>125</v>
      </c>
      <c r="E175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76" spans="1:5" x14ac:dyDescent="0.25">
      <c r="A176" s="1" t="s">
        <v>1488</v>
      </c>
      <c r="B176">
        <v>24</v>
      </c>
      <c r="C176" s="1" t="s">
        <v>1638</v>
      </c>
      <c r="D176" s="1" t="s">
        <v>125</v>
      </c>
      <c r="E176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77" spans="1:5" x14ac:dyDescent="0.25">
      <c r="A177" s="1" t="s">
        <v>1488</v>
      </c>
      <c r="B177">
        <v>4</v>
      </c>
      <c r="C177" s="1" t="s">
        <v>1638</v>
      </c>
      <c r="D177" s="1" t="s">
        <v>125</v>
      </c>
      <c r="E177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78" spans="1:5" x14ac:dyDescent="0.25">
      <c r="A178" s="1" t="s">
        <v>1488</v>
      </c>
      <c r="B178">
        <v>5</v>
      </c>
      <c r="C178" s="1" t="s">
        <v>1638</v>
      </c>
      <c r="D178" s="1" t="s">
        <v>125</v>
      </c>
      <c r="E178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79" spans="1:5" x14ac:dyDescent="0.25">
      <c r="A179" s="1" t="s">
        <v>1488</v>
      </c>
      <c r="B179">
        <v>6</v>
      </c>
      <c r="C179" s="1" t="s">
        <v>1638</v>
      </c>
      <c r="D179" s="1" t="s">
        <v>125</v>
      </c>
      <c r="E179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80" spans="1:5" x14ac:dyDescent="0.25">
      <c r="A180" s="1" t="s">
        <v>1489</v>
      </c>
      <c r="B180">
        <v>13</v>
      </c>
      <c r="C180" s="1" t="s">
        <v>1636</v>
      </c>
      <c r="D180" s="1" t="s">
        <v>125</v>
      </c>
      <c r="E180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81" spans="1:5" x14ac:dyDescent="0.25">
      <c r="A181" s="1" t="s">
        <v>1489</v>
      </c>
      <c r="B181">
        <v>14</v>
      </c>
      <c r="C181" s="1" t="s">
        <v>1636</v>
      </c>
      <c r="D181" s="1" t="s">
        <v>125</v>
      </c>
      <c r="E181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82" spans="1:5" x14ac:dyDescent="0.25">
      <c r="A182" s="1" t="s">
        <v>1489</v>
      </c>
      <c r="B182">
        <v>2</v>
      </c>
      <c r="C182" s="1" t="s">
        <v>1636</v>
      </c>
      <c r="D182" s="1" t="s">
        <v>125</v>
      </c>
      <c r="E182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83" spans="1:5" x14ac:dyDescent="0.25">
      <c r="A183" s="1" t="s">
        <v>1489</v>
      </c>
      <c r="B183">
        <v>3</v>
      </c>
      <c r="C183" s="1" t="s">
        <v>1636</v>
      </c>
      <c r="D183" s="1" t="s">
        <v>125</v>
      </c>
      <c r="E183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84" spans="1:5" x14ac:dyDescent="0.25">
      <c r="A184" s="1" t="s">
        <v>1489</v>
      </c>
      <c r="B184">
        <v>6</v>
      </c>
      <c r="C184" s="1" t="s">
        <v>1636</v>
      </c>
      <c r="D184" s="1" t="s">
        <v>125</v>
      </c>
      <c r="E184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85" spans="1:5" x14ac:dyDescent="0.25">
      <c r="A185" s="1" t="s">
        <v>1489</v>
      </c>
      <c r="B185">
        <v>7</v>
      </c>
      <c r="C185" s="1" t="s">
        <v>1636</v>
      </c>
      <c r="D185" s="1" t="s">
        <v>125</v>
      </c>
      <c r="E185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186" spans="1:5" x14ac:dyDescent="0.25">
      <c r="A186" s="1" t="s">
        <v>1490</v>
      </c>
      <c r="B186">
        <v>1</v>
      </c>
      <c r="C186" s="1" t="s">
        <v>1456</v>
      </c>
      <c r="D186" s="1" t="s">
        <v>125</v>
      </c>
      <c r="E186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187" spans="1:5" x14ac:dyDescent="0.25">
      <c r="A187" s="1" t="s">
        <v>1490</v>
      </c>
      <c r="B187">
        <v>13</v>
      </c>
      <c r="C187" s="1" t="s">
        <v>1456</v>
      </c>
      <c r="D187" s="1" t="s">
        <v>125</v>
      </c>
      <c r="E187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188" spans="1:5" x14ac:dyDescent="0.25">
      <c r="A188" s="1" t="s">
        <v>1490</v>
      </c>
      <c r="B188">
        <v>2</v>
      </c>
      <c r="C188" s="1" t="s">
        <v>1456</v>
      </c>
      <c r="D188" s="1" t="s">
        <v>125</v>
      </c>
      <c r="E188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189" spans="1:5" x14ac:dyDescent="0.25">
      <c r="A189" s="1" t="s">
        <v>1490</v>
      </c>
      <c r="B189">
        <v>3</v>
      </c>
      <c r="C189" s="1" t="s">
        <v>1456</v>
      </c>
      <c r="D189" s="1" t="s">
        <v>125</v>
      </c>
      <c r="E189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190" spans="1:5" x14ac:dyDescent="0.25">
      <c r="A190" s="1" t="s">
        <v>1490</v>
      </c>
      <c r="B190">
        <v>4</v>
      </c>
      <c r="C190" s="1" t="s">
        <v>1456</v>
      </c>
      <c r="D190" s="1" t="s">
        <v>125</v>
      </c>
      <c r="E190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191" spans="1:5" x14ac:dyDescent="0.25">
      <c r="A191" s="1" t="s">
        <v>1490</v>
      </c>
      <c r="B191">
        <v>5</v>
      </c>
      <c r="C191" s="1" t="s">
        <v>1456</v>
      </c>
      <c r="D191" s="1" t="s">
        <v>125</v>
      </c>
      <c r="E191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192" spans="1:5" x14ac:dyDescent="0.25">
      <c r="A192" s="1" t="s">
        <v>1490</v>
      </c>
      <c r="B192">
        <v>7</v>
      </c>
      <c r="C192" s="1" t="s">
        <v>1456</v>
      </c>
      <c r="D192" s="1" t="s">
        <v>125</v>
      </c>
      <c r="E192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193" spans="1:5" x14ac:dyDescent="0.25">
      <c r="A193" s="1" t="s">
        <v>1490</v>
      </c>
      <c r="B193">
        <v>8</v>
      </c>
      <c r="C193" s="1" t="s">
        <v>1456</v>
      </c>
      <c r="D193" s="1" t="s">
        <v>125</v>
      </c>
      <c r="E193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194" spans="1:5" x14ac:dyDescent="0.25">
      <c r="A194" s="1" t="s">
        <v>1490</v>
      </c>
      <c r="B194">
        <v>9</v>
      </c>
      <c r="C194" s="1" t="s">
        <v>1456</v>
      </c>
      <c r="D194" s="1" t="s">
        <v>125</v>
      </c>
      <c r="E194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195" spans="1:5" x14ac:dyDescent="0.25">
      <c r="A195" s="1" t="s">
        <v>1491</v>
      </c>
      <c r="B195">
        <v>13</v>
      </c>
      <c r="C195" s="1" t="s">
        <v>1638</v>
      </c>
      <c r="D195" s="1" t="s">
        <v>125</v>
      </c>
      <c r="E195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96" spans="1:5" x14ac:dyDescent="0.25">
      <c r="A196" s="1" t="s">
        <v>1491</v>
      </c>
      <c r="B196">
        <v>16</v>
      </c>
      <c r="C196" s="1" t="s">
        <v>1638</v>
      </c>
      <c r="D196" s="1" t="s">
        <v>125</v>
      </c>
      <c r="E196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97" spans="1:5" x14ac:dyDescent="0.25">
      <c r="A197" s="1" t="s">
        <v>1491</v>
      </c>
      <c r="B197">
        <v>2</v>
      </c>
      <c r="C197" s="1" t="s">
        <v>1638</v>
      </c>
      <c r="D197" s="1" t="s">
        <v>125</v>
      </c>
      <c r="E197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98" spans="1:5" x14ac:dyDescent="0.25">
      <c r="A198" s="1" t="s">
        <v>1491</v>
      </c>
      <c r="B198">
        <v>20</v>
      </c>
      <c r="C198" s="1" t="s">
        <v>1638</v>
      </c>
      <c r="D198" s="1" t="s">
        <v>125</v>
      </c>
      <c r="E198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199" spans="1:5" x14ac:dyDescent="0.25">
      <c r="A199" s="1" t="s">
        <v>1491</v>
      </c>
      <c r="B199">
        <v>4</v>
      </c>
      <c r="C199" s="1" t="s">
        <v>1638</v>
      </c>
      <c r="D199" s="1" t="s">
        <v>125</v>
      </c>
      <c r="E199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200" spans="1:5" x14ac:dyDescent="0.25">
      <c r="A200" s="1" t="s">
        <v>1491</v>
      </c>
      <c r="B200">
        <v>9</v>
      </c>
      <c r="C200" s="1" t="s">
        <v>1638</v>
      </c>
      <c r="D200" s="1" t="s">
        <v>125</v>
      </c>
      <c r="E200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201" spans="1:5" x14ac:dyDescent="0.25">
      <c r="A201" s="1" t="s">
        <v>1492</v>
      </c>
      <c r="B201">
        <v>1</v>
      </c>
      <c r="C201" s="1" t="s">
        <v>1636</v>
      </c>
      <c r="D201" s="1" t="s">
        <v>125</v>
      </c>
      <c r="E201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02" spans="1:5" x14ac:dyDescent="0.25">
      <c r="A202" s="1" t="s">
        <v>1492</v>
      </c>
      <c r="B202">
        <v>11</v>
      </c>
      <c r="C202" s="1" t="s">
        <v>1636</v>
      </c>
      <c r="D202" s="1" t="s">
        <v>125</v>
      </c>
      <c r="E202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03" spans="1:5" x14ac:dyDescent="0.25">
      <c r="A203" s="1" t="s">
        <v>1492</v>
      </c>
      <c r="B203">
        <v>13</v>
      </c>
      <c r="C203" s="1" t="s">
        <v>1636</v>
      </c>
      <c r="D203" s="1" t="s">
        <v>125</v>
      </c>
      <c r="E203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04" spans="1:5" x14ac:dyDescent="0.25">
      <c r="A204" s="1" t="s">
        <v>1492</v>
      </c>
      <c r="B204">
        <v>2</v>
      </c>
      <c r="C204" s="1" t="s">
        <v>1636</v>
      </c>
      <c r="D204" s="1" t="s">
        <v>125</v>
      </c>
      <c r="E204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05" spans="1:5" x14ac:dyDescent="0.25">
      <c r="A205" s="1" t="s">
        <v>1492</v>
      </c>
      <c r="B205">
        <v>3</v>
      </c>
      <c r="C205" s="1" t="s">
        <v>1636</v>
      </c>
      <c r="D205" s="1" t="s">
        <v>125</v>
      </c>
      <c r="E205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06" spans="1:5" x14ac:dyDescent="0.25">
      <c r="A206" s="1" t="s">
        <v>1492</v>
      </c>
      <c r="B206">
        <v>5</v>
      </c>
      <c r="C206" s="1" t="s">
        <v>1636</v>
      </c>
      <c r="D206" s="1" t="s">
        <v>125</v>
      </c>
      <c r="E206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07" spans="1:5" x14ac:dyDescent="0.25">
      <c r="A207" s="1" t="s">
        <v>1492</v>
      </c>
      <c r="B207">
        <v>7</v>
      </c>
      <c r="C207" s="1" t="s">
        <v>1636</v>
      </c>
      <c r="D207" s="1" t="s">
        <v>125</v>
      </c>
      <c r="E207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08" spans="1:5" x14ac:dyDescent="0.25">
      <c r="A208" s="1" t="s">
        <v>1492</v>
      </c>
      <c r="B208">
        <v>8</v>
      </c>
      <c r="C208" s="1" t="s">
        <v>1636</v>
      </c>
      <c r="D208" s="1" t="s">
        <v>125</v>
      </c>
      <c r="E208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09" spans="1:5" x14ac:dyDescent="0.25">
      <c r="A209" s="1" t="s">
        <v>1493</v>
      </c>
      <c r="B209">
        <v>1</v>
      </c>
      <c r="C209" s="1" t="s">
        <v>1636</v>
      </c>
      <c r="D209" s="1" t="s">
        <v>125</v>
      </c>
      <c r="E209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10" spans="1:5" x14ac:dyDescent="0.25">
      <c r="A210" s="1" t="s">
        <v>1493</v>
      </c>
      <c r="B210">
        <v>10</v>
      </c>
      <c r="C210" s="1" t="s">
        <v>1636</v>
      </c>
      <c r="D210" s="1" t="s">
        <v>125</v>
      </c>
      <c r="E210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11" spans="1:5" x14ac:dyDescent="0.25">
      <c r="A211" s="1" t="s">
        <v>1493</v>
      </c>
      <c r="B211">
        <v>17</v>
      </c>
      <c r="C211" s="1" t="s">
        <v>1636</v>
      </c>
      <c r="D211" s="1" t="s">
        <v>125</v>
      </c>
      <c r="E211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12" spans="1:5" x14ac:dyDescent="0.25">
      <c r="A212" s="1" t="s">
        <v>1493</v>
      </c>
      <c r="B212">
        <v>2</v>
      </c>
      <c r="C212" s="1" t="s">
        <v>1636</v>
      </c>
      <c r="D212" s="1" t="s">
        <v>125</v>
      </c>
      <c r="E212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13" spans="1:5" x14ac:dyDescent="0.25">
      <c r="A213" s="1" t="s">
        <v>1493</v>
      </c>
      <c r="B213">
        <v>4</v>
      </c>
      <c r="C213" s="1" t="s">
        <v>1636</v>
      </c>
      <c r="D213" s="1" t="s">
        <v>125</v>
      </c>
      <c r="E213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14" spans="1:5" x14ac:dyDescent="0.25">
      <c r="A214" s="1" t="s">
        <v>1493</v>
      </c>
      <c r="B214">
        <v>5</v>
      </c>
      <c r="C214" s="1" t="s">
        <v>1636</v>
      </c>
      <c r="D214" s="1" t="s">
        <v>125</v>
      </c>
      <c r="E214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15" spans="1:5" x14ac:dyDescent="0.25">
      <c r="A215" s="1" t="s">
        <v>1495</v>
      </c>
      <c r="B215">
        <v>1</v>
      </c>
      <c r="C215" s="1" t="s">
        <v>1636</v>
      </c>
      <c r="D215" s="1" t="s">
        <v>125</v>
      </c>
      <c r="E215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16" spans="1:5" x14ac:dyDescent="0.25">
      <c r="A216" s="1" t="s">
        <v>1495</v>
      </c>
      <c r="B216">
        <v>18</v>
      </c>
      <c r="C216" s="1" t="s">
        <v>1636</v>
      </c>
      <c r="D216" s="1" t="s">
        <v>125</v>
      </c>
      <c r="E216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17" spans="1:5" x14ac:dyDescent="0.25">
      <c r="A217" s="1" t="s">
        <v>1495</v>
      </c>
      <c r="B217">
        <v>2</v>
      </c>
      <c r="C217" s="1" t="s">
        <v>1636</v>
      </c>
      <c r="D217" s="1" t="s">
        <v>125</v>
      </c>
      <c r="E217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18" spans="1:5" x14ac:dyDescent="0.25">
      <c r="A218" s="1" t="s">
        <v>1495</v>
      </c>
      <c r="B218">
        <v>23</v>
      </c>
      <c r="C218" s="1" t="s">
        <v>1636</v>
      </c>
      <c r="D218" s="1" t="s">
        <v>125</v>
      </c>
      <c r="E218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19" spans="1:5" x14ac:dyDescent="0.25">
      <c r="A219" s="1" t="s">
        <v>1495</v>
      </c>
      <c r="B219">
        <v>3</v>
      </c>
      <c r="C219" s="1" t="s">
        <v>1636</v>
      </c>
      <c r="D219" s="1" t="s">
        <v>125</v>
      </c>
      <c r="E219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20" spans="1:5" x14ac:dyDescent="0.25">
      <c r="A220" s="1" t="s">
        <v>1495</v>
      </c>
      <c r="B220">
        <v>7</v>
      </c>
      <c r="C220" s="1" t="s">
        <v>1636</v>
      </c>
      <c r="D220" s="1" t="s">
        <v>125</v>
      </c>
      <c r="E220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21" spans="1:5" x14ac:dyDescent="0.25">
      <c r="A221" s="1" t="s">
        <v>1495</v>
      </c>
      <c r="B221">
        <v>8</v>
      </c>
      <c r="C221" s="1" t="s">
        <v>1636</v>
      </c>
      <c r="D221" s="1" t="s">
        <v>125</v>
      </c>
      <c r="E221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22" spans="1:5" x14ac:dyDescent="0.25">
      <c r="A222" s="1" t="s">
        <v>1496</v>
      </c>
      <c r="B222">
        <v>1</v>
      </c>
      <c r="C222" s="1" t="s">
        <v>1636</v>
      </c>
      <c r="D222" s="1" t="s">
        <v>125</v>
      </c>
      <c r="E222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23" spans="1:5" x14ac:dyDescent="0.25">
      <c r="A223" s="1" t="s">
        <v>1496</v>
      </c>
      <c r="B223">
        <v>10</v>
      </c>
      <c r="C223" s="1" t="s">
        <v>1636</v>
      </c>
      <c r="D223" s="1" t="s">
        <v>125</v>
      </c>
      <c r="E223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24" spans="1:5" x14ac:dyDescent="0.25">
      <c r="A224" s="1" t="s">
        <v>1496</v>
      </c>
      <c r="B224">
        <v>15</v>
      </c>
      <c r="C224" s="1" t="s">
        <v>1636</v>
      </c>
      <c r="D224" s="1" t="s">
        <v>125</v>
      </c>
      <c r="E224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25" spans="1:5" x14ac:dyDescent="0.25">
      <c r="A225" s="1" t="s">
        <v>1496</v>
      </c>
      <c r="B225">
        <v>2</v>
      </c>
      <c r="C225" s="1" t="s">
        <v>1636</v>
      </c>
      <c r="D225" s="1" t="s">
        <v>125</v>
      </c>
      <c r="E225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26" spans="1:5" x14ac:dyDescent="0.25">
      <c r="A226" s="1" t="s">
        <v>1496</v>
      </c>
      <c r="B226">
        <v>24</v>
      </c>
      <c r="C226" s="1" t="s">
        <v>1636</v>
      </c>
      <c r="D226" s="1" t="s">
        <v>125</v>
      </c>
      <c r="E226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27" spans="1:5" x14ac:dyDescent="0.25">
      <c r="A227" s="1" t="s">
        <v>1496</v>
      </c>
      <c r="B227">
        <v>4</v>
      </c>
      <c r="C227" s="1" t="s">
        <v>1636</v>
      </c>
      <c r="D227" s="1" t="s">
        <v>125</v>
      </c>
      <c r="E227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28" spans="1:5" x14ac:dyDescent="0.25">
      <c r="A228" s="1" t="s">
        <v>1496</v>
      </c>
      <c r="B228">
        <v>5</v>
      </c>
      <c r="C228" s="1" t="s">
        <v>1636</v>
      </c>
      <c r="D228" s="1" t="s">
        <v>125</v>
      </c>
      <c r="E228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29" spans="1:5" x14ac:dyDescent="0.25">
      <c r="A229" s="1" t="s">
        <v>1496</v>
      </c>
      <c r="B229">
        <v>9</v>
      </c>
      <c r="C229" s="1" t="s">
        <v>1636</v>
      </c>
      <c r="D229" s="1" t="s">
        <v>125</v>
      </c>
      <c r="E229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30" spans="1:5" x14ac:dyDescent="0.25">
      <c r="A230" s="1" t="s">
        <v>1497</v>
      </c>
      <c r="B230">
        <v>1</v>
      </c>
      <c r="C230" s="1" t="s">
        <v>1634</v>
      </c>
      <c r="D230" s="1" t="s">
        <v>125</v>
      </c>
      <c r="E230" s="1" t="str">
        <f>IF(Units_Bldg_Type[[#This Row],[Q/Historic/Expenses3]]="Yes",Units_Bldg_Type[[#This Row],[O/4BR/UABuildDesignType]] &amp; " " &amp; "Historic",Units_Bldg_Type[[#This Row],[O/4BR/UABuildDesignType]])</f>
        <v>High-Rise Elevator</v>
      </c>
    </row>
    <row r="231" spans="1:5" x14ac:dyDescent="0.25">
      <c r="A231" s="1" t="s">
        <v>1497</v>
      </c>
      <c r="B231">
        <v>25</v>
      </c>
      <c r="C231" s="1" t="s">
        <v>1634</v>
      </c>
      <c r="D231" s="1" t="s">
        <v>125</v>
      </c>
      <c r="E231" s="1" t="str">
        <f>IF(Units_Bldg_Type[[#This Row],[Q/Historic/Expenses3]]="Yes",Units_Bldg_Type[[#This Row],[O/4BR/UABuildDesignType]] &amp; " " &amp; "Historic",Units_Bldg_Type[[#This Row],[O/4BR/UABuildDesignType]])</f>
        <v>High-Rise Elevator</v>
      </c>
    </row>
    <row r="232" spans="1:5" x14ac:dyDescent="0.25">
      <c r="A232" s="1" t="s">
        <v>1497</v>
      </c>
      <c r="B232">
        <v>59</v>
      </c>
      <c r="C232" s="1" t="s">
        <v>1634</v>
      </c>
      <c r="D232" s="1" t="s">
        <v>125</v>
      </c>
      <c r="E232" s="1" t="str">
        <f>IF(Units_Bldg_Type[[#This Row],[Q/Historic/Expenses3]]="Yes",Units_Bldg_Type[[#This Row],[O/4BR/UABuildDesignType]] &amp; " " &amp; "Historic",Units_Bldg_Type[[#This Row],[O/4BR/UABuildDesignType]])</f>
        <v>High-Rise Elevator</v>
      </c>
    </row>
    <row r="233" spans="1:5" x14ac:dyDescent="0.25">
      <c r="A233" s="1" t="s">
        <v>1498</v>
      </c>
      <c r="B233">
        <v>20</v>
      </c>
      <c r="C233" s="1" t="s">
        <v>1638</v>
      </c>
      <c r="D233" s="1" t="s">
        <v>125</v>
      </c>
      <c r="E233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234" spans="1:5" x14ac:dyDescent="0.25">
      <c r="A234" s="1" t="s">
        <v>1498</v>
      </c>
      <c r="B234">
        <v>32</v>
      </c>
      <c r="C234" s="1" t="s">
        <v>1638</v>
      </c>
      <c r="D234" s="1" t="s">
        <v>125</v>
      </c>
      <c r="E234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235" spans="1:5" x14ac:dyDescent="0.25">
      <c r="A235" s="1" t="s">
        <v>1498</v>
      </c>
      <c r="B235">
        <v>8</v>
      </c>
      <c r="C235" s="1" t="s">
        <v>1638</v>
      </c>
      <c r="D235" s="1" t="s">
        <v>125</v>
      </c>
      <c r="E235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236" spans="1:5" x14ac:dyDescent="0.25">
      <c r="A236" s="1" t="s">
        <v>1500</v>
      </c>
      <c r="B236">
        <v>19</v>
      </c>
      <c r="C236" s="1" t="s">
        <v>1638</v>
      </c>
      <c r="D236" s="1" t="s">
        <v>125</v>
      </c>
      <c r="E236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237" spans="1:5" x14ac:dyDescent="0.25">
      <c r="A237" s="1" t="s">
        <v>1500</v>
      </c>
      <c r="B237">
        <v>22</v>
      </c>
      <c r="C237" s="1" t="s">
        <v>1638</v>
      </c>
      <c r="D237" s="1" t="s">
        <v>125</v>
      </c>
      <c r="E237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238" spans="1:5" x14ac:dyDescent="0.25">
      <c r="A238" s="1" t="s">
        <v>1500</v>
      </c>
      <c r="B238">
        <v>5</v>
      </c>
      <c r="C238" s="1" t="s">
        <v>1638</v>
      </c>
      <c r="D238" s="1" t="s">
        <v>125</v>
      </c>
      <c r="E238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239" spans="1:5" x14ac:dyDescent="0.25">
      <c r="A239" s="1" t="s">
        <v>1500</v>
      </c>
      <c r="B239">
        <v>6</v>
      </c>
      <c r="C239" s="1" t="s">
        <v>1638</v>
      </c>
      <c r="D239" s="1" t="s">
        <v>125</v>
      </c>
      <c r="E239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240" spans="1:5" x14ac:dyDescent="0.25">
      <c r="A240" s="1" t="s">
        <v>1501</v>
      </c>
      <c r="B240">
        <v>1</v>
      </c>
      <c r="C240" s="1" t="s">
        <v>1636</v>
      </c>
      <c r="D240" s="1" t="s">
        <v>125</v>
      </c>
      <c r="E240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41" spans="1:5" x14ac:dyDescent="0.25">
      <c r="A241" s="1" t="s">
        <v>1501</v>
      </c>
      <c r="B241">
        <v>10</v>
      </c>
      <c r="C241" s="1" t="s">
        <v>1636</v>
      </c>
      <c r="D241" s="1" t="s">
        <v>125</v>
      </c>
      <c r="E241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42" spans="1:5" x14ac:dyDescent="0.25">
      <c r="A242" s="1" t="s">
        <v>1501</v>
      </c>
      <c r="B242">
        <v>2</v>
      </c>
      <c r="C242" s="1" t="s">
        <v>1636</v>
      </c>
      <c r="D242" s="1" t="s">
        <v>125</v>
      </c>
      <c r="E242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43" spans="1:5" x14ac:dyDescent="0.25">
      <c r="A243" s="1" t="s">
        <v>1501</v>
      </c>
      <c r="B243">
        <v>28</v>
      </c>
      <c r="C243" s="1" t="s">
        <v>1636</v>
      </c>
      <c r="D243" s="1" t="s">
        <v>125</v>
      </c>
      <c r="E243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44" spans="1:5" x14ac:dyDescent="0.25">
      <c r="A244" s="1" t="s">
        <v>1501</v>
      </c>
      <c r="B244">
        <v>4</v>
      </c>
      <c r="C244" s="1" t="s">
        <v>1636</v>
      </c>
      <c r="D244" s="1" t="s">
        <v>125</v>
      </c>
      <c r="E244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45" spans="1:5" x14ac:dyDescent="0.25">
      <c r="A245" s="1" t="s">
        <v>1501</v>
      </c>
      <c r="B245">
        <v>6</v>
      </c>
      <c r="C245" s="1" t="s">
        <v>1636</v>
      </c>
      <c r="D245" s="1" t="s">
        <v>125</v>
      </c>
      <c r="E245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46" spans="1:5" x14ac:dyDescent="0.25">
      <c r="A246" s="1" t="s">
        <v>1501</v>
      </c>
      <c r="B246">
        <v>7</v>
      </c>
      <c r="C246" s="1" t="s">
        <v>1636</v>
      </c>
      <c r="D246" s="1" t="s">
        <v>125</v>
      </c>
      <c r="E246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47" spans="1:5" x14ac:dyDescent="0.25">
      <c r="A247" s="1" t="s">
        <v>1502</v>
      </c>
      <c r="B247">
        <v>1</v>
      </c>
      <c r="C247" s="1" t="s">
        <v>1636</v>
      </c>
      <c r="D247" s="1" t="s">
        <v>125</v>
      </c>
      <c r="E247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48" spans="1:5" x14ac:dyDescent="0.25">
      <c r="A248" s="1" t="s">
        <v>1502</v>
      </c>
      <c r="B248">
        <v>11</v>
      </c>
      <c r="C248" s="1" t="s">
        <v>1636</v>
      </c>
      <c r="D248" s="1" t="s">
        <v>125</v>
      </c>
      <c r="E248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49" spans="1:5" x14ac:dyDescent="0.25">
      <c r="A249" s="1" t="s">
        <v>1502</v>
      </c>
      <c r="B249">
        <v>3</v>
      </c>
      <c r="C249" s="1" t="s">
        <v>1636</v>
      </c>
      <c r="D249" s="1" t="s">
        <v>125</v>
      </c>
      <c r="E249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50" spans="1:5" x14ac:dyDescent="0.25">
      <c r="A250" s="1" t="s">
        <v>1502</v>
      </c>
      <c r="B250">
        <v>4</v>
      </c>
      <c r="C250" s="1" t="s">
        <v>1636</v>
      </c>
      <c r="D250" s="1" t="s">
        <v>125</v>
      </c>
      <c r="E250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51" spans="1:5" x14ac:dyDescent="0.25">
      <c r="A251" s="1" t="s">
        <v>1502</v>
      </c>
      <c r="B251">
        <v>6</v>
      </c>
      <c r="C251" s="1" t="s">
        <v>1636</v>
      </c>
      <c r="D251" s="1" t="s">
        <v>125</v>
      </c>
      <c r="E251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52" spans="1:5" x14ac:dyDescent="0.25">
      <c r="A252" s="1" t="s">
        <v>1502</v>
      </c>
      <c r="B252">
        <v>7</v>
      </c>
      <c r="C252" s="1" t="s">
        <v>1636</v>
      </c>
      <c r="D252" s="1" t="s">
        <v>125</v>
      </c>
      <c r="E252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53" spans="1:5" x14ac:dyDescent="0.25">
      <c r="A253" s="1" t="s">
        <v>1503</v>
      </c>
      <c r="B253">
        <v>1</v>
      </c>
      <c r="C253" s="1" t="s">
        <v>1636</v>
      </c>
      <c r="D253" s="1" t="s">
        <v>125</v>
      </c>
      <c r="E253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54" spans="1:5" x14ac:dyDescent="0.25">
      <c r="A254" s="1" t="s">
        <v>1503</v>
      </c>
      <c r="B254">
        <v>11</v>
      </c>
      <c r="C254" s="1" t="s">
        <v>1636</v>
      </c>
      <c r="D254" s="1" t="s">
        <v>125</v>
      </c>
      <c r="E254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55" spans="1:5" x14ac:dyDescent="0.25">
      <c r="A255" s="1" t="s">
        <v>1503</v>
      </c>
      <c r="B255">
        <v>2</v>
      </c>
      <c r="C255" s="1" t="s">
        <v>1636</v>
      </c>
      <c r="D255" s="1" t="s">
        <v>125</v>
      </c>
      <c r="E255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56" spans="1:5" x14ac:dyDescent="0.25">
      <c r="A256" s="1" t="s">
        <v>1503</v>
      </c>
      <c r="B256">
        <v>3</v>
      </c>
      <c r="C256" s="1" t="s">
        <v>1636</v>
      </c>
      <c r="D256" s="1" t="s">
        <v>125</v>
      </c>
      <c r="E256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57" spans="1:5" x14ac:dyDescent="0.25">
      <c r="A257" s="1" t="s">
        <v>1503</v>
      </c>
      <c r="B257">
        <v>4</v>
      </c>
      <c r="C257" s="1" t="s">
        <v>1636</v>
      </c>
      <c r="D257" s="1" t="s">
        <v>125</v>
      </c>
      <c r="E257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58" spans="1:5" x14ac:dyDescent="0.25">
      <c r="A258" s="1" t="s">
        <v>1503</v>
      </c>
      <c r="B258">
        <v>6</v>
      </c>
      <c r="C258" s="1" t="s">
        <v>1636</v>
      </c>
      <c r="D258" s="1" t="s">
        <v>125</v>
      </c>
      <c r="E258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59" spans="1:5" x14ac:dyDescent="0.25">
      <c r="A259" s="1" t="s">
        <v>1503</v>
      </c>
      <c r="B259">
        <v>8</v>
      </c>
      <c r="C259" s="1" t="s">
        <v>1636</v>
      </c>
      <c r="D259" s="1" t="s">
        <v>125</v>
      </c>
      <c r="E259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60" spans="1:5" x14ac:dyDescent="0.25">
      <c r="A260" s="1" t="s">
        <v>1503</v>
      </c>
      <c r="B260">
        <v>9</v>
      </c>
      <c r="C260" s="1" t="s">
        <v>1636</v>
      </c>
      <c r="D260" s="1" t="s">
        <v>125</v>
      </c>
      <c r="E260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61" spans="1:5" x14ac:dyDescent="0.25">
      <c r="A261" s="1" t="s">
        <v>1504</v>
      </c>
      <c r="B261">
        <v>1</v>
      </c>
      <c r="C261" s="1" t="s">
        <v>1456</v>
      </c>
      <c r="D261" s="1" t="s">
        <v>125</v>
      </c>
      <c r="E261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262" spans="1:5" x14ac:dyDescent="0.25">
      <c r="A262" s="1" t="s">
        <v>1504</v>
      </c>
      <c r="B262">
        <v>14</v>
      </c>
      <c r="C262" s="1" t="s">
        <v>1456</v>
      </c>
      <c r="D262" s="1" t="s">
        <v>125</v>
      </c>
      <c r="E262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263" spans="1:5" x14ac:dyDescent="0.25">
      <c r="A263" s="1" t="s">
        <v>1504</v>
      </c>
      <c r="B263">
        <v>18</v>
      </c>
      <c r="C263" s="1" t="s">
        <v>1456</v>
      </c>
      <c r="D263" s="1" t="s">
        <v>125</v>
      </c>
      <c r="E263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264" spans="1:5" x14ac:dyDescent="0.25">
      <c r="A264" s="1" t="s">
        <v>1504</v>
      </c>
      <c r="B264">
        <v>2</v>
      </c>
      <c r="C264" s="1" t="s">
        <v>1456</v>
      </c>
      <c r="D264" s="1" t="s">
        <v>125</v>
      </c>
      <c r="E264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265" spans="1:5" x14ac:dyDescent="0.25">
      <c r="A265" s="1" t="s">
        <v>1504</v>
      </c>
      <c r="B265">
        <v>4</v>
      </c>
      <c r="C265" s="1" t="s">
        <v>1456</v>
      </c>
      <c r="D265" s="1" t="s">
        <v>125</v>
      </c>
      <c r="E265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266" spans="1:5" x14ac:dyDescent="0.25">
      <c r="A266" s="1" t="s">
        <v>1505</v>
      </c>
      <c r="B266">
        <v>12</v>
      </c>
      <c r="C266" s="1" t="s">
        <v>1636</v>
      </c>
      <c r="D266" s="1" t="s">
        <v>125</v>
      </c>
      <c r="E266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67" spans="1:5" x14ac:dyDescent="0.25">
      <c r="A267" s="1" t="s">
        <v>1505</v>
      </c>
      <c r="B267">
        <v>14</v>
      </c>
      <c r="C267" s="1" t="s">
        <v>1636</v>
      </c>
      <c r="D267" s="1" t="s">
        <v>125</v>
      </c>
      <c r="E267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68" spans="1:5" x14ac:dyDescent="0.25">
      <c r="A268" s="1" t="s">
        <v>1505</v>
      </c>
      <c r="B268">
        <v>4</v>
      </c>
      <c r="C268" s="1" t="s">
        <v>1636</v>
      </c>
      <c r="D268" s="1" t="s">
        <v>125</v>
      </c>
      <c r="E268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69" spans="1:5" x14ac:dyDescent="0.25">
      <c r="A269" s="1" t="s">
        <v>1505</v>
      </c>
      <c r="B269">
        <v>6</v>
      </c>
      <c r="C269" s="1" t="s">
        <v>1636</v>
      </c>
      <c r="D269" s="1" t="s">
        <v>125</v>
      </c>
      <c r="E269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70" spans="1:5" x14ac:dyDescent="0.25">
      <c r="A270" s="1" t="s">
        <v>1506</v>
      </c>
      <c r="B270">
        <v>1</v>
      </c>
      <c r="C270" s="1" t="s">
        <v>1456</v>
      </c>
      <c r="D270" s="1" t="s">
        <v>125</v>
      </c>
      <c r="E270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271" spans="1:5" x14ac:dyDescent="0.25">
      <c r="A271" s="1" t="s">
        <v>1506</v>
      </c>
      <c r="B271">
        <v>13</v>
      </c>
      <c r="C271" s="1" t="s">
        <v>1638</v>
      </c>
      <c r="D271" s="1" t="s">
        <v>125</v>
      </c>
      <c r="E271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272" spans="1:5" x14ac:dyDescent="0.25">
      <c r="A272" s="1" t="s">
        <v>1506</v>
      </c>
      <c r="B272">
        <v>14</v>
      </c>
      <c r="C272" s="1" t="s">
        <v>1638</v>
      </c>
      <c r="D272" s="1" t="s">
        <v>125</v>
      </c>
      <c r="E272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273" spans="1:5" x14ac:dyDescent="0.25">
      <c r="A273" s="1" t="s">
        <v>1506</v>
      </c>
      <c r="B273">
        <v>16</v>
      </c>
      <c r="C273" s="1" t="s">
        <v>1638</v>
      </c>
      <c r="D273" s="1" t="s">
        <v>125</v>
      </c>
      <c r="E273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274" spans="1:5" x14ac:dyDescent="0.25">
      <c r="A274" s="1" t="s">
        <v>1506</v>
      </c>
      <c r="B274">
        <v>2</v>
      </c>
      <c r="C274" s="1" t="s">
        <v>1638</v>
      </c>
      <c r="D274" s="1" t="s">
        <v>125</v>
      </c>
      <c r="E274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275" spans="1:5" x14ac:dyDescent="0.25">
      <c r="A275" s="1" t="s">
        <v>1506</v>
      </c>
      <c r="B275">
        <v>2</v>
      </c>
      <c r="C275" s="1" t="s">
        <v>1456</v>
      </c>
      <c r="D275" s="1" t="s">
        <v>125</v>
      </c>
      <c r="E275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276" spans="1:5" x14ac:dyDescent="0.25">
      <c r="A276" s="1" t="s">
        <v>1506</v>
      </c>
      <c r="B276">
        <v>3</v>
      </c>
      <c r="C276" s="1" t="s">
        <v>1638</v>
      </c>
      <c r="D276" s="1" t="s">
        <v>125</v>
      </c>
      <c r="E276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277" spans="1:5" x14ac:dyDescent="0.25">
      <c r="A277" s="1" t="s">
        <v>1506</v>
      </c>
      <c r="B277">
        <v>3</v>
      </c>
      <c r="C277" s="1" t="s">
        <v>1456</v>
      </c>
      <c r="D277" s="1" t="s">
        <v>125</v>
      </c>
      <c r="E277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278" spans="1:5" x14ac:dyDescent="0.25">
      <c r="A278" s="1" t="s">
        <v>1506</v>
      </c>
      <c r="B278">
        <v>8</v>
      </c>
      <c r="C278" s="1" t="s">
        <v>1638</v>
      </c>
      <c r="D278" s="1" t="s">
        <v>125</v>
      </c>
      <c r="E278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279" spans="1:5" x14ac:dyDescent="0.25">
      <c r="A279" s="1" t="s">
        <v>1507</v>
      </c>
      <c r="B279">
        <v>1</v>
      </c>
      <c r="C279" s="1" t="s">
        <v>1636</v>
      </c>
      <c r="D279" s="1" t="s">
        <v>125</v>
      </c>
      <c r="E279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80" spans="1:5" x14ac:dyDescent="0.25">
      <c r="A280" s="1" t="s">
        <v>1507</v>
      </c>
      <c r="B280">
        <v>10</v>
      </c>
      <c r="C280" s="1" t="s">
        <v>1636</v>
      </c>
      <c r="D280" s="1" t="s">
        <v>125</v>
      </c>
      <c r="E280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81" spans="1:5" x14ac:dyDescent="0.25">
      <c r="A281" s="1" t="s">
        <v>1507</v>
      </c>
      <c r="B281">
        <v>19</v>
      </c>
      <c r="C281" s="1" t="s">
        <v>1636</v>
      </c>
      <c r="D281" s="1" t="s">
        <v>125</v>
      </c>
      <c r="E281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82" spans="1:5" x14ac:dyDescent="0.25">
      <c r="A282" s="1" t="s">
        <v>1507</v>
      </c>
      <c r="B282">
        <v>2</v>
      </c>
      <c r="C282" s="1" t="s">
        <v>1636</v>
      </c>
      <c r="D282" s="1" t="s">
        <v>125</v>
      </c>
      <c r="E282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83" spans="1:5" x14ac:dyDescent="0.25">
      <c r="A283" s="1" t="s">
        <v>1507</v>
      </c>
      <c r="B283">
        <v>28</v>
      </c>
      <c r="C283" s="1" t="s">
        <v>1636</v>
      </c>
      <c r="D283" s="1" t="s">
        <v>125</v>
      </c>
      <c r="E283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84" spans="1:5" x14ac:dyDescent="0.25">
      <c r="A284" s="1" t="s">
        <v>1507</v>
      </c>
      <c r="B284">
        <v>4</v>
      </c>
      <c r="C284" s="1" t="s">
        <v>1636</v>
      </c>
      <c r="D284" s="1" t="s">
        <v>125</v>
      </c>
      <c r="E284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85" spans="1:5" x14ac:dyDescent="0.25">
      <c r="A285" s="1" t="s">
        <v>1507</v>
      </c>
      <c r="B285">
        <v>6</v>
      </c>
      <c r="C285" s="1" t="s">
        <v>1636</v>
      </c>
      <c r="D285" s="1" t="s">
        <v>125</v>
      </c>
      <c r="E285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86" spans="1:5" x14ac:dyDescent="0.25">
      <c r="A286" s="1" t="s">
        <v>1507</v>
      </c>
      <c r="B286">
        <v>9</v>
      </c>
      <c r="C286" s="1" t="s">
        <v>1636</v>
      </c>
      <c r="D286" s="1" t="s">
        <v>125</v>
      </c>
      <c r="E286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87" spans="1:5" x14ac:dyDescent="0.25">
      <c r="A287" s="1" t="s">
        <v>1508</v>
      </c>
      <c r="B287">
        <v>1</v>
      </c>
      <c r="C287" s="1" t="s">
        <v>1636</v>
      </c>
      <c r="D287" s="1" t="s">
        <v>127</v>
      </c>
      <c r="E287" s="1" t="str">
        <f>IF(Units_Bldg_Type[[#This Row],[Q/Historic/Expenses3]]="Yes",Units_Bldg_Type[[#This Row],[O/4BR/UABuildDesignType]] &amp; " " &amp; "Historic",Units_Bldg_Type[[#This Row],[O/4BR/UABuildDesignType]])</f>
        <v>Low-Rise Apt Historic</v>
      </c>
    </row>
    <row r="288" spans="1:5" x14ac:dyDescent="0.25">
      <c r="A288" s="1" t="s">
        <v>1508</v>
      </c>
      <c r="B288">
        <v>12</v>
      </c>
      <c r="C288" s="1" t="s">
        <v>1636</v>
      </c>
      <c r="D288" s="1" t="s">
        <v>125</v>
      </c>
      <c r="E288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89" spans="1:5" x14ac:dyDescent="0.25">
      <c r="A289" s="1" t="s">
        <v>1508</v>
      </c>
      <c r="B289">
        <v>2</v>
      </c>
      <c r="C289" s="1" t="s">
        <v>1636</v>
      </c>
      <c r="D289" s="1" t="s">
        <v>125</v>
      </c>
      <c r="E289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90" spans="1:5" x14ac:dyDescent="0.25">
      <c r="A290" s="1" t="s">
        <v>1508</v>
      </c>
      <c r="B290">
        <v>2</v>
      </c>
      <c r="C290" s="1" t="s">
        <v>1636</v>
      </c>
      <c r="D290" s="1" t="s">
        <v>127</v>
      </c>
      <c r="E290" s="1" t="str">
        <f>IF(Units_Bldg_Type[[#This Row],[Q/Historic/Expenses3]]="Yes",Units_Bldg_Type[[#This Row],[O/4BR/UABuildDesignType]] &amp; " " &amp; "Historic",Units_Bldg_Type[[#This Row],[O/4BR/UABuildDesignType]])</f>
        <v>Low-Rise Apt Historic</v>
      </c>
    </row>
    <row r="291" spans="1:5" x14ac:dyDescent="0.25">
      <c r="A291" s="1" t="s">
        <v>1508</v>
      </c>
      <c r="B291">
        <v>3</v>
      </c>
      <c r="C291" s="1" t="s">
        <v>1636</v>
      </c>
      <c r="D291" s="1" t="s">
        <v>127</v>
      </c>
      <c r="E291" s="1" t="str">
        <f>IF(Units_Bldg_Type[[#This Row],[Q/Historic/Expenses3]]="Yes",Units_Bldg_Type[[#This Row],[O/4BR/UABuildDesignType]] &amp; " " &amp; "Historic",Units_Bldg_Type[[#This Row],[O/4BR/UABuildDesignType]])</f>
        <v>Low-Rise Apt Historic</v>
      </c>
    </row>
    <row r="292" spans="1:5" x14ac:dyDescent="0.25">
      <c r="A292" s="1" t="s">
        <v>1508</v>
      </c>
      <c r="B292">
        <v>4</v>
      </c>
      <c r="C292" s="1" t="s">
        <v>1636</v>
      </c>
      <c r="D292" s="1" t="s">
        <v>125</v>
      </c>
      <c r="E292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93" spans="1:5" x14ac:dyDescent="0.25">
      <c r="A293" s="1" t="s">
        <v>1508</v>
      </c>
      <c r="B293">
        <v>5</v>
      </c>
      <c r="C293" s="1" t="s">
        <v>1636</v>
      </c>
      <c r="D293" s="1" t="s">
        <v>127</v>
      </c>
      <c r="E293" s="1" t="str">
        <f>IF(Units_Bldg_Type[[#This Row],[Q/Historic/Expenses3]]="Yes",Units_Bldg_Type[[#This Row],[O/4BR/UABuildDesignType]] &amp; " " &amp; "Historic",Units_Bldg_Type[[#This Row],[O/4BR/UABuildDesignType]])</f>
        <v>Low-Rise Apt Historic</v>
      </c>
    </row>
    <row r="294" spans="1:5" x14ac:dyDescent="0.25">
      <c r="A294" s="1" t="s">
        <v>1508</v>
      </c>
      <c r="B294">
        <v>6</v>
      </c>
      <c r="C294" s="1" t="s">
        <v>1636</v>
      </c>
      <c r="D294" s="1" t="s">
        <v>125</v>
      </c>
      <c r="E294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95" spans="1:5" x14ac:dyDescent="0.25">
      <c r="A295" s="1" t="s">
        <v>1508</v>
      </c>
      <c r="B295">
        <v>6</v>
      </c>
      <c r="C295" s="1" t="s">
        <v>1636</v>
      </c>
      <c r="D295" s="1" t="s">
        <v>127</v>
      </c>
      <c r="E295" s="1" t="str">
        <f>IF(Units_Bldg_Type[[#This Row],[Q/Historic/Expenses3]]="Yes",Units_Bldg_Type[[#This Row],[O/4BR/UABuildDesignType]] &amp; " " &amp; "Historic",Units_Bldg_Type[[#This Row],[O/4BR/UABuildDesignType]])</f>
        <v>Low-Rise Apt Historic</v>
      </c>
    </row>
    <row r="296" spans="1:5" x14ac:dyDescent="0.25">
      <c r="A296" s="1" t="s">
        <v>1509</v>
      </c>
      <c r="B296">
        <v>1</v>
      </c>
      <c r="C296" s="1" t="s">
        <v>1636</v>
      </c>
      <c r="D296" s="1" t="s">
        <v>125</v>
      </c>
      <c r="E296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97" spans="1:5" x14ac:dyDescent="0.25">
      <c r="A297" s="1" t="s">
        <v>1509</v>
      </c>
      <c r="B297">
        <v>15</v>
      </c>
      <c r="C297" s="1" t="s">
        <v>1636</v>
      </c>
      <c r="D297" s="1" t="s">
        <v>125</v>
      </c>
      <c r="E297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98" spans="1:5" x14ac:dyDescent="0.25">
      <c r="A298" s="1" t="s">
        <v>1509</v>
      </c>
      <c r="B298">
        <v>17</v>
      </c>
      <c r="C298" s="1" t="s">
        <v>1636</v>
      </c>
      <c r="D298" s="1" t="s">
        <v>125</v>
      </c>
      <c r="E298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299" spans="1:5" x14ac:dyDescent="0.25">
      <c r="A299" s="1" t="s">
        <v>1509</v>
      </c>
      <c r="B299">
        <v>2</v>
      </c>
      <c r="C299" s="1" t="s">
        <v>1636</v>
      </c>
      <c r="D299" s="1" t="s">
        <v>125</v>
      </c>
      <c r="E299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00" spans="1:5" x14ac:dyDescent="0.25">
      <c r="A300" s="1" t="s">
        <v>1509</v>
      </c>
      <c r="B300">
        <v>3</v>
      </c>
      <c r="C300" s="1" t="s">
        <v>1636</v>
      </c>
      <c r="D300" s="1" t="s">
        <v>125</v>
      </c>
      <c r="E300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01" spans="1:5" x14ac:dyDescent="0.25">
      <c r="A301" s="1" t="s">
        <v>1509</v>
      </c>
      <c r="B301">
        <v>4</v>
      </c>
      <c r="C301" s="1" t="s">
        <v>1636</v>
      </c>
      <c r="D301" s="1" t="s">
        <v>125</v>
      </c>
      <c r="E301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02" spans="1:5" x14ac:dyDescent="0.25">
      <c r="A302" s="1" t="s">
        <v>1509</v>
      </c>
      <c r="B302">
        <v>6</v>
      </c>
      <c r="C302" s="1" t="s">
        <v>1636</v>
      </c>
      <c r="D302" s="1" t="s">
        <v>125</v>
      </c>
      <c r="E302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03" spans="1:5" x14ac:dyDescent="0.25">
      <c r="A303" s="1" t="s">
        <v>1509</v>
      </c>
      <c r="B303">
        <v>9</v>
      </c>
      <c r="C303" s="1" t="s">
        <v>1636</v>
      </c>
      <c r="D303" s="1" t="s">
        <v>125</v>
      </c>
      <c r="E303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04" spans="1:5" x14ac:dyDescent="0.25">
      <c r="A304" s="1" t="s">
        <v>1510</v>
      </c>
      <c r="B304">
        <v>10</v>
      </c>
      <c r="C304" s="1" t="s">
        <v>1638</v>
      </c>
      <c r="D304" s="1" t="s">
        <v>125</v>
      </c>
      <c r="E304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305" spans="1:5" x14ac:dyDescent="0.25">
      <c r="A305" s="1" t="s">
        <v>1510</v>
      </c>
      <c r="B305">
        <v>11</v>
      </c>
      <c r="C305" s="1" t="s">
        <v>1638</v>
      </c>
      <c r="D305" s="1" t="s">
        <v>125</v>
      </c>
      <c r="E305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306" spans="1:5" x14ac:dyDescent="0.25">
      <c r="A306" s="1" t="s">
        <v>1510</v>
      </c>
      <c r="B306">
        <v>19</v>
      </c>
      <c r="C306" s="1" t="s">
        <v>1638</v>
      </c>
      <c r="D306" s="1" t="s">
        <v>125</v>
      </c>
      <c r="E306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307" spans="1:5" x14ac:dyDescent="0.25">
      <c r="A307" s="1" t="s">
        <v>1510</v>
      </c>
      <c r="B307">
        <v>4</v>
      </c>
      <c r="C307" s="1" t="s">
        <v>1638</v>
      </c>
      <c r="D307" s="1" t="s">
        <v>125</v>
      </c>
      <c r="E307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308" spans="1:5" x14ac:dyDescent="0.25">
      <c r="A308" s="1" t="s">
        <v>1510</v>
      </c>
      <c r="B308">
        <v>5</v>
      </c>
      <c r="C308" s="1" t="s">
        <v>1638</v>
      </c>
      <c r="D308" s="1" t="s">
        <v>125</v>
      </c>
      <c r="E308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309" spans="1:5" x14ac:dyDescent="0.25">
      <c r="A309" s="1" t="s">
        <v>1510</v>
      </c>
      <c r="B309">
        <v>6</v>
      </c>
      <c r="C309" s="1" t="s">
        <v>1638</v>
      </c>
      <c r="D309" s="1" t="s">
        <v>125</v>
      </c>
      <c r="E309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310" spans="1:5" x14ac:dyDescent="0.25">
      <c r="A310" s="1" t="s">
        <v>1511</v>
      </c>
      <c r="B310">
        <v>1</v>
      </c>
      <c r="C310" s="1" t="s">
        <v>1638</v>
      </c>
      <c r="D310" s="1" t="s">
        <v>125</v>
      </c>
      <c r="E310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311" spans="1:5" x14ac:dyDescent="0.25">
      <c r="A311" s="1" t="s">
        <v>1511</v>
      </c>
      <c r="B311">
        <v>13</v>
      </c>
      <c r="C311" s="1" t="s">
        <v>1638</v>
      </c>
      <c r="D311" s="1" t="s">
        <v>125</v>
      </c>
      <c r="E311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312" spans="1:5" x14ac:dyDescent="0.25">
      <c r="A312" s="1" t="s">
        <v>1511</v>
      </c>
      <c r="B312">
        <v>14</v>
      </c>
      <c r="C312" s="1" t="s">
        <v>1638</v>
      </c>
      <c r="D312" s="1" t="s">
        <v>125</v>
      </c>
      <c r="E312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313" spans="1:5" x14ac:dyDescent="0.25">
      <c r="A313" s="1" t="s">
        <v>1511</v>
      </c>
      <c r="B313">
        <v>20</v>
      </c>
      <c r="C313" s="1" t="s">
        <v>1638</v>
      </c>
      <c r="D313" s="1" t="s">
        <v>125</v>
      </c>
      <c r="E313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314" spans="1:5" x14ac:dyDescent="0.25">
      <c r="A314" s="1" t="s">
        <v>1511</v>
      </c>
      <c r="B314">
        <v>3</v>
      </c>
      <c r="C314" s="1" t="s">
        <v>1638</v>
      </c>
      <c r="D314" s="1" t="s">
        <v>125</v>
      </c>
      <c r="E314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315" spans="1:5" x14ac:dyDescent="0.25">
      <c r="A315" s="1" t="s">
        <v>1512</v>
      </c>
      <c r="B315">
        <v>1</v>
      </c>
      <c r="C315" s="1" t="s">
        <v>1634</v>
      </c>
      <c r="D315" s="1" t="s">
        <v>127</v>
      </c>
      <c r="E315" s="1" t="str">
        <f>IF(Units_Bldg_Type[[#This Row],[Q/Historic/Expenses3]]="Yes",Units_Bldg_Type[[#This Row],[O/4BR/UABuildDesignType]] &amp; " " &amp; "Historic",Units_Bldg_Type[[#This Row],[O/4BR/UABuildDesignType]])</f>
        <v>High-Rise Elevator Historic</v>
      </c>
    </row>
    <row r="316" spans="1:5" x14ac:dyDescent="0.25">
      <c r="A316" s="1" t="s">
        <v>1512</v>
      </c>
      <c r="B316">
        <v>176</v>
      </c>
      <c r="C316" s="1" t="s">
        <v>1634</v>
      </c>
      <c r="D316" s="1" t="s">
        <v>127</v>
      </c>
      <c r="E316" s="1" t="str">
        <f>IF(Units_Bldg_Type[[#This Row],[Q/Historic/Expenses3]]="Yes",Units_Bldg_Type[[#This Row],[O/4BR/UABuildDesignType]] &amp; " " &amp; "Historic",Units_Bldg_Type[[#This Row],[O/4BR/UABuildDesignType]])</f>
        <v>High-Rise Elevator Historic</v>
      </c>
    </row>
    <row r="317" spans="1:5" x14ac:dyDescent="0.25">
      <c r="A317" s="1" t="s">
        <v>1513</v>
      </c>
      <c r="B317">
        <v>1</v>
      </c>
      <c r="C317" s="1" t="s">
        <v>1634</v>
      </c>
      <c r="D317" s="1" t="s">
        <v>127</v>
      </c>
      <c r="E317" s="1" t="str">
        <f>IF(Units_Bldg_Type[[#This Row],[Q/Historic/Expenses3]]="Yes",Units_Bldg_Type[[#This Row],[O/4BR/UABuildDesignType]] &amp; " " &amp; "Historic",Units_Bldg_Type[[#This Row],[O/4BR/UABuildDesignType]])</f>
        <v>High-Rise Elevator Historic</v>
      </c>
    </row>
    <row r="318" spans="1:5" x14ac:dyDescent="0.25">
      <c r="A318" s="1" t="s">
        <v>1513</v>
      </c>
      <c r="B318">
        <v>176</v>
      </c>
      <c r="C318" s="1" t="s">
        <v>1634</v>
      </c>
      <c r="D318" s="1" t="s">
        <v>127</v>
      </c>
      <c r="E318" s="1" t="str">
        <f>IF(Units_Bldg_Type[[#This Row],[Q/Historic/Expenses3]]="Yes",Units_Bldg_Type[[#This Row],[O/4BR/UABuildDesignType]] &amp; " " &amp; "Historic",Units_Bldg_Type[[#This Row],[O/4BR/UABuildDesignType]])</f>
        <v>High-Rise Elevator Historic</v>
      </c>
    </row>
    <row r="319" spans="1:5" x14ac:dyDescent="0.25">
      <c r="A319" s="1" t="s">
        <v>1514</v>
      </c>
      <c r="B319">
        <v>1</v>
      </c>
      <c r="C319" s="1" t="s">
        <v>1636</v>
      </c>
      <c r="D319" s="1" t="s">
        <v>125</v>
      </c>
      <c r="E319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20" spans="1:5" x14ac:dyDescent="0.25">
      <c r="A320" s="1" t="s">
        <v>1514</v>
      </c>
      <c r="B320">
        <v>11</v>
      </c>
      <c r="C320" s="1" t="s">
        <v>1636</v>
      </c>
      <c r="D320" s="1" t="s">
        <v>125</v>
      </c>
      <c r="E320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21" spans="1:5" x14ac:dyDescent="0.25">
      <c r="A321" s="1" t="s">
        <v>1514</v>
      </c>
      <c r="B321">
        <v>2</v>
      </c>
      <c r="C321" s="1" t="s">
        <v>1636</v>
      </c>
      <c r="D321" s="1" t="s">
        <v>125</v>
      </c>
      <c r="E321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22" spans="1:5" x14ac:dyDescent="0.25">
      <c r="A322" s="1" t="s">
        <v>1514</v>
      </c>
      <c r="B322">
        <v>21</v>
      </c>
      <c r="C322" s="1" t="s">
        <v>1636</v>
      </c>
      <c r="D322" s="1" t="s">
        <v>125</v>
      </c>
      <c r="E322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23" spans="1:5" x14ac:dyDescent="0.25">
      <c r="A323" s="1" t="s">
        <v>1514</v>
      </c>
      <c r="B323">
        <v>3</v>
      </c>
      <c r="C323" s="1" t="s">
        <v>1636</v>
      </c>
      <c r="D323" s="1" t="s">
        <v>125</v>
      </c>
      <c r="E323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24" spans="1:5" x14ac:dyDescent="0.25">
      <c r="A324" s="1" t="s">
        <v>1514</v>
      </c>
      <c r="B324">
        <v>6</v>
      </c>
      <c r="C324" s="1" t="s">
        <v>1636</v>
      </c>
      <c r="D324" s="1" t="s">
        <v>125</v>
      </c>
      <c r="E324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25" spans="1:5" x14ac:dyDescent="0.25">
      <c r="A325" s="1" t="s">
        <v>1515</v>
      </c>
      <c r="B325">
        <v>10</v>
      </c>
      <c r="C325" s="1" t="s">
        <v>1636</v>
      </c>
      <c r="D325" s="1" t="s">
        <v>125</v>
      </c>
      <c r="E325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26" spans="1:5" x14ac:dyDescent="0.25">
      <c r="A326" s="1" t="s">
        <v>1515</v>
      </c>
      <c r="B326">
        <v>12</v>
      </c>
      <c r="C326" s="1" t="s">
        <v>1636</v>
      </c>
      <c r="D326" s="1" t="s">
        <v>125</v>
      </c>
      <c r="E326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27" spans="1:5" x14ac:dyDescent="0.25">
      <c r="A327" s="1" t="s">
        <v>1515</v>
      </c>
      <c r="B327">
        <v>14</v>
      </c>
      <c r="C327" s="1" t="s">
        <v>1636</v>
      </c>
      <c r="D327" s="1" t="s">
        <v>125</v>
      </c>
      <c r="E327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28" spans="1:5" x14ac:dyDescent="0.25">
      <c r="A328" s="1" t="s">
        <v>1515</v>
      </c>
      <c r="B328">
        <v>16</v>
      </c>
      <c r="C328" s="1" t="s">
        <v>1636</v>
      </c>
      <c r="D328" s="1" t="s">
        <v>125</v>
      </c>
      <c r="E328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29" spans="1:5" x14ac:dyDescent="0.25">
      <c r="A329" s="1" t="s">
        <v>1515</v>
      </c>
      <c r="B329">
        <v>17</v>
      </c>
      <c r="C329" s="1" t="s">
        <v>1636</v>
      </c>
      <c r="D329" s="1" t="s">
        <v>125</v>
      </c>
      <c r="E329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30" spans="1:5" x14ac:dyDescent="0.25">
      <c r="A330" s="1" t="s">
        <v>1515</v>
      </c>
      <c r="B330">
        <v>4</v>
      </c>
      <c r="C330" s="1" t="s">
        <v>1636</v>
      </c>
      <c r="D330" s="1" t="s">
        <v>125</v>
      </c>
      <c r="E330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31" spans="1:5" x14ac:dyDescent="0.25">
      <c r="A331" s="1" t="s">
        <v>1515</v>
      </c>
      <c r="B331">
        <v>5</v>
      </c>
      <c r="C331" s="1" t="s">
        <v>1636</v>
      </c>
      <c r="D331" s="1" t="s">
        <v>125</v>
      </c>
      <c r="E331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32" spans="1:5" x14ac:dyDescent="0.25">
      <c r="A332" s="1" t="s">
        <v>1515</v>
      </c>
      <c r="B332">
        <v>6</v>
      </c>
      <c r="C332" s="1" t="s">
        <v>1636</v>
      </c>
      <c r="D332" s="1" t="s">
        <v>125</v>
      </c>
      <c r="E332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33" spans="1:5" x14ac:dyDescent="0.25">
      <c r="A333" s="1" t="s">
        <v>1516</v>
      </c>
      <c r="B333">
        <v>16</v>
      </c>
      <c r="C333" s="1" t="s">
        <v>1638</v>
      </c>
      <c r="D333" s="1" t="s">
        <v>125</v>
      </c>
      <c r="E333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334" spans="1:5" x14ac:dyDescent="0.25">
      <c r="A334" s="1" t="s">
        <v>1516</v>
      </c>
      <c r="B334">
        <v>18</v>
      </c>
      <c r="C334" s="1" t="s">
        <v>1638</v>
      </c>
      <c r="D334" s="1" t="s">
        <v>125</v>
      </c>
      <c r="E334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335" spans="1:5" x14ac:dyDescent="0.25">
      <c r="A335" s="1" t="s">
        <v>1516</v>
      </c>
      <c r="B335">
        <v>2</v>
      </c>
      <c r="C335" s="1" t="s">
        <v>1638</v>
      </c>
      <c r="D335" s="1" t="s">
        <v>125</v>
      </c>
      <c r="E335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336" spans="1:5" x14ac:dyDescent="0.25">
      <c r="A336" s="1" t="s">
        <v>1516</v>
      </c>
      <c r="B336">
        <v>3</v>
      </c>
      <c r="C336" s="1" t="s">
        <v>1638</v>
      </c>
      <c r="D336" s="1" t="s">
        <v>125</v>
      </c>
      <c r="E336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337" spans="1:5" x14ac:dyDescent="0.25">
      <c r="A337" s="1" t="s">
        <v>1516</v>
      </c>
      <c r="B337">
        <v>4</v>
      </c>
      <c r="C337" s="1" t="s">
        <v>1638</v>
      </c>
      <c r="D337" s="1" t="s">
        <v>125</v>
      </c>
      <c r="E337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338" spans="1:5" x14ac:dyDescent="0.25">
      <c r="A338" s="1" t="s">
        <v>1516</v>
      </c>
      <c r="B338">
        <v>5</v>
      </c>
      <c r="C338" s="1" t="s">
        <v>1638</v>
      </c>
      <c r="D338" s="1" t="s">
        <v>125</v>
      </c>
      <c r="E338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339" spans="1:5" x14ac:dyDescent="0.25">
      <c r="A339" s="1" t="s">
        <v>1517</v>
      </c>
      <c r="B339">
        <v>129</v>
      </c>
      <c r="C339" s="1" t="s">
        <v>1634</v>
      </c>
      <c r="D339" s="1" t="s">
        <v>127</v>
      </c>
      <c r="E339" s="1" t="str">
        <f>IF(Units_Bldg_Type[[#This Row],[Q/Historic/Expenses3]]="Yes",Units_Bldg_Type[[#This Row],[O/4BR/UABuildDesignType]] &amp; " " &amp; "Historic",Units_Bldg_Type[[#This Row],[O/4BR/UABuildDesignType]])</f>
        <v>High-Rise Elevator Historic</v>
      </c>
    </row>
    <row r="340" spans="1:5" x14ac:dyDescent="0.25">
      <c r="A340" s="1" t="s">
        <v>1517</v>
      </c>
      <c r="B340">
        <v>6</v>
      </c>
      <c r="C340" s="1" t="s">
        <v>1634</v>
      </c>
      <c r="D340" s="1" t="s">
        <v>127</v>
      </c>
      <c r="E340" s="1" t="str">
        <f>IF(Units_Bldg_Type[[#This Row],[Q/Historic/Expenses3]]="Yes",Units_Bldg_Type[[#This Row],[O/4BR/UABuildDesignType]] &amp; " " &amp; "Historic",Units_Bldg_Type[[#This Row],[O/4BR/UABuildDesignType]])</f>
        <v>High-Rise Elevator Historic</v>
      </c>
    </row>
    <row r="341" spans="1:5" x14ac:dyDescent="0.25">
      <c r="A341" s="1" t="s">
        <v>1518</v>
      </c>
      <c r="B341">
        <v>129</v>
      </c>
      <c r="C341" s="1" t="s">
        <v>1634</v>
      </c>
      <c r="D341" s="1" t="s">
        <v>127</v>
      </c>
      <c r="E341" s="1" t="str">
        <f>IF(Units_Bldg_Type[[#This Row],[Q/Historic/Expenses3]]="Yes",Units_Bldg_Type[[#This Row],[O/4BR/UABuildDesignType]] &amp; " " &amp; "Historic",Units_Bldg_Type[[#This Row],[O/4BR/UABuildDesignType]])</f>
        <v>High-Rise Elevator Historic</v>
      </c>
    </row>
    <row r="342" spans="1:5" x14ac:dyDescent="0.25">
      <c r="A342" s="1" t="s">
        <v>1518</v>
      </c>
      <c r="B342">
        <v>6</v>
      </c>
      <c r="C342" s="1" t="s">
        <v>1634</v>
      </c>
      <c r="D342" s="1" t="s">
        <v>127</v>
      </c>
      <c r="E342" s="1" t="str">
        <f>IF(Units_Bldg_Type[[#This Row],[Q/Historic/Expenses3]]="Yes",Units_Bldg_Type[[#This Row],[O/4BR/UABuildDesignType]] &amp; " " &amp; "Historic",Units_Bldg_Type[[#This Row],[O/4BR/UABuildDesignType]])</f>
        <v>High-Rise Elevator Historic</v>
      </c>
    </row>
    <row r="343" spans="1:5" x14ac:dyDescent="0.25">
      <c r="A343" s="1" t="s">
        <v>1519</v>
      </c>
      <c r="B343">
        <v>12</v>
      </c>
      <c r="C343" s="1" t="s">
        <v>1636</v>
      </c>
      <c r="D343" s="1" t="s">
        <v>125</v>
      </c>
      <c r="E343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44" spans="1:5" x14ac:dyDescent="0.25">
      <c r="A344" s="1" t="s">
        <v>1519</v>
      </c>
      <c r="B344">
        <v>14</v>
      </c>
      <c r="C344" s="1" t="s">
        <v>1636</v>
      </c>
      <c r="D344" s="1" t="s">
        <v>125</v>
      </c>
      <c r="E344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45" spans="1:5" x14ac:dyDescent="0.25">
      <c r="A345" s="1" t="s">
        <v>1519</v>
      </c>
      <c r="B345">
        <v>15</v>
      </c>
      <c r="C345" s="1" t="s">
        <v>1636</v>
      </c>
      <c r="D345" s="1" t="s">
        <v>125</v>
      </c>
      <c r="E345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46" spans="1:5" x14ac:dyDescent="0.25">
      <c r="A346" s="1" t="s">
        <v>1519</v>
      </c>
      <c r="B346">
        <v>4</v>
      </c>
      <c r="C346" s="1" t="s">
        <v>1636</v>
      </c>
      <c r="D346" s="1" t="s">
        <v>125</v>
      </c>
      <c r="E346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47" spans="1:5" x14ac:dyDescent="0.25">
      <c r="A347" s="1" t="s">
        <v>1519</v>
      </c>
      <c r="B347">
        <v>40</v>
      </c>
      <c r="C347" s="1" t="s">
        <v>1636</v>
      </c>
      <c r="D347" s="1" t="s">
        <v>125</v>
      </c>
      <c r="E347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48" spans="1:5" x14ac:dyDescent="0.25">
      <c r="A348" s="1" t="s">
        <v>1519</v>
      </c>
      <c r="B348">
        <v>5</v>
      </c>
      <c r="C348" s="1" t="s">
        <v>1636</v>
      </c>
      <c r="D348" s="1" t="s">
        <v>125</v>
      </c>
      <c r="E348" s="1" t="str">
        <f>IF(Units_Bldg_Type[[#This Row],[Q/Historic/Expenses3]]="Yes",Units_Bldg_Type[[#This Row],[O/4BR/UABuildDesignType]] &amp; " " &amp; "Historic",Units_Bldg_Type[[#This Row],[O/4BR/UABuildDesignType]])</f>
        <v>Low-Rise Apt</v>
      </c>
    </row>
    <row r="349" spans="1:5" x14ac:dyDescent="0.25">
      <c r="A349" s="1" t="s">
        <v>1520</v>
      </c>
      <c r="B349">
        <v>20</v>
      </c>
      <c r="C349" s="1" t="s">
        <v>1456</v>
      </c>
      <c r="D349" s="1" t="s">
        <v>125</v>
      </c>
      <c r="E349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350" spans="1:5" x14ac:dyDescent="0.25">
      <c r="A350" s="1" t="s">
        <v>1520</v>
      </c>
      <c r="B350">
        <v>3</v>
      </c>
      <c r="C350" s="1" t="s">
        <v>1456</v>
      </c>
      <c r="D350" s="1" t="s">
        <v>125</v>
      </c>
      <c r="E350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351" spans="1:5" x14ac:dyDescent="0.25">
      <c r="A351" s="1" t="s">
        <v>1520</v>
      </c>
      <c r="B351">
        <v>4</v>
      </c>
      <c r="C351" s="1" t="s">
        <v>1456</v>
      </c>
      <c r="D351" s="1" t="s">
        <v>125</v>
      </c>
      <c r="E351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352" spans="1:5" x14ac:dyDescent="0.25">
      <c r="A352" s="1" t="s">
        <v>1520</v>
      </c>
      <c r="B352">
        <v>5</v>
      </c>
      <c r="C352" s="1" t="s">
        <v>1456</v>
      </c>
      <c r="D352" s="1" t="s">
        <v>125</v>
      </c>
      <c r="E352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353" spans="1:5" x14ac:dyDescent="0.25">
      <c r="A353" s="1" t="s">
        <v>1520</v>
      </c>
      <c r="B353">
        <v>7</v>
      </c>
      <c r="C353" s="1" t="s">
        <v>1456</v>
      </c>
      <c r="D353" s="1" t="s">
        <v>125</v>
      </c>
      <c r="E353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354" spans="1:5" x14ac:dyDescent="0.25">
      <c r="A354" s="1" t="s">
        <v>1520</v>
      </c>
      <c r="B354">
        <v>8</v>
      </c>
      <c r="C354" s="1" t="s">
        <v>1456</v>
      </c>
      <c r="D354" s="1" t="s">
        <v>125</v>
      </c>
      <c r="E354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355" spans="1:5" x14ac:dyDescent="0.25">
      <c r="A355" s="1" t="s">
        <v>1521</v>
      </c>
      <c r="B355">
        <v>19</v>
      </c>
      <c r="C355" s="1" t="s">
        <v>1638</v>
      </c>
      <c r="D355" s="1" t="s">
        <v>125</v>
      </c>
      <c r="E355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356" spans="1:5" x14ac:dyDescent="0.25">
      <c r="A356" s="1" t="s">
        <v>1521</v>
      </c>
      <c r="B356">
        <v>3</v>
      </c>
      <c r="C356" s="1" t="s">
        <v>1638</v>
      </c>
      <c r="D356" s="1" t="s">
        <v>125</v>
      </c>
      <c r="E356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357" spans="1:5" x14ac:dyDescent="0.25">
      <c r="A357" s="1" t="s">
        <v>1521</v>
      </c>
      <c r="B357">
        <v>30</v>
      </c>
      <c r="C357" s="1" t="s">
        <v>1638</v>
      </c>
      <c r="D357" s="1" t="s">
        <v>125</v>
      </c>
      <c r="E357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358" spans="1:5" x14ac:dyDescent="0.25">
      <c r="A358" s="1" t="s">
        <v>1521</v>
      </c>
      <c r="B358">
        <v>4</v>
      </c>
      <c r="C358" s="1" t="s">
        <v>1638</v>
      </c>
      <c r="D358" s="1" t="s">
        <v>125</v>
      </c>
      <c r="E358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359" spans="1:5" x14ac:dyDescent="0.25">
      <c r="A359" s="1" t="s">
        <v>1521</v>
      </c>
      <c r="B359">
        <v>5</v>
      </c>
      <c r="C359" s="1" t="s">
        <v>1638</v>
      </c>
      <c r="D359" s="1" t="s">
        <v>125</v>
      </c>
      <c r="E359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360" spans="1:5" x14ac:dyDescent="0.25">
      <c r="A360" s="1" t="s">
        <v>1521</v>
      </c>
      <c r="B360">
        <v>8</v>
      </c>
      <c r="C360" s="1" t="s">
        <v>1638</v>
      </c>
      <c r="D360" s="1" t="s">
        <v>125</v>
      </c>
      <c r="E360" s="1" t="str">
        <f>IF(Units_Bldg_Type[[#This Row],[Q/Historic/Expenses3]]="Yes",Units_Bldg_Type[[#This Row],[O/4BR/UABuildDesignType]] &amp; " " &amp; "Historic",Units_Bldg_Type[[#This Row],[O/4BR/UABuildDesignType]])</f>
        <v>Low-Rise Elevator</v>
      </c>
    </row>
    <row r="361" spans="1:5" x14ac:dyDescent="0.25">
      <c r="A361" s="1" t="s">
        <v>1522</v>
      </c>
      <c r="B361">
        <v>1</v>
      </c>
      <c r="C361" s="1" t="s">
        <v>1456</v>
      </c>
      <c r="D361" s="1" t="s">
        <v>125</v>
      </c>
      <c r="E361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362" spans="1:5" x14ac:dyDescent="0.25">
      <c r="A362" s="1" t="s">
        <v>1522</v>
      </c>
      <c r="B362">
        <v>13</v>
      </c>
      <c r="C362" s="1" t="s">
        <v>1456</v>
      </c>
      <c r="D362" s="1" t="s">
        <v>125</v>
      </c>
      <c r="E362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363" spans="1:5" x14ac:dyDescent="0.25">
      <c r="A363" s="1" t="s">
        <v>1522</v>
      </c>
      <c r="B363">
        <v>2</v>
      </c>
      <c r="C363" s="1" t="s">
        <v>1456</v>
      </c>
      <c r="D363" s="1" t="s">
        <v>125</v>
      </c>
      <c r="E363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364" spans="1:5" x14ac:dyDescent="0.25">
      <c r="A364" s="1" t="s">
        <v>1522</v>
      </c>
      <c r="B364">
        <v>3</v>
      </c>
      <c r="C364" s="1" t="s">
        <v>1456</v>
      </c>
      <c r="D364" s="1" t="s">
        <v>125</v>
      </c>
      <c r="E364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365" spans="1:5" x14ac:dyDescent="0.25">
      <c r="A365" s="1" t="s">
        <v>1522</v>
      </c>
      <c r="B365">
        <v>4</v>
      </c>
      <c r="C365" s="1" t="s">
        <v>1456</v>
      </c>
      <c r="D365" s="1" t="s">
        <v>125</v>
      </c>
      <c r="E365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366" spans="1:5" x14ac:dyDescent="0.25">
      <c r="A366" s="1" t="s">
        <v>1522</v>
      </c>
      <c r="B366">
        <v>6</v>
      </c>
      <c r="C366" s="1" t="s">
        <v>1456</v>
      </c>
      <c r="D366" s="1" t="s">
        <v>125</v>
      </c>
      <c r="E366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367" spans="1:5" x14ac:dyDescent="0.25">
      <c r="A367" s="1" t="s">
        <v>1522</v>
      </c>
      <c r="B367">
        <v>7</v>
      </c>
      <c r="C367" s="1" t="s">
        <v>1456</v>
      </c>
      <c r="D367" s="1" t="s">
        <v>125</v>
      </c>
      <c r="E367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  <row r="368" spans="1:5" x14ac:dyDescent="0.25">
      <c r="A368" s="1" t="s">
        <v>1522</v>
      </c>
      <c r="B368">
        <v>8</v>
      </c>
      <c r="C368" s="1" t="s">
        <v>1456</v>
      </c>
      <c r="D368" s="1" t="s">
        <v>125</v>
      </c>
      <c r="E368" s="1" t="str">
        <f>IF(Units_Bldg_Type[[#This Row],[Q/Historic/Expenses3]]="Yes",Units_Bldg_Type[[#This Row],[O/4BR/UABuildDesignType]] &amp; " " &amp; "Historic",Units_Bldg_Type[[#This Row],[O/4BR/UABuildDesignType]])</f>
        <v>Row House/TH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1F24B-146B-43EA-B8CD-871CD7053F78}">
  <dimension ref="A1:BB62"/>
  <sheetViews>
    <sheetView workbookViewId="0"/>
  </sheetViews>
  <sheetFormatPr defaultRowHeight="15" x14ac:dyDescent="0.25"/>
  <cols>
    <col min="1" max="1" width="16.42578125" bestFit="1" customWidth="1"/>
    <col min="2" max="2" width="30" bestFit="1" customWidth="1"/>
    <col min="3" max="3" width="55.5703125" bestFit="1" customWidth="1"/>
    <col min="4" max="4" width="47.42578125" bestFit="1" customWidth="1"/>
    <col min="5" max="5" width="13.42578125" bestFit="1" customWidth="1"/>
    <col min="6" max="6" width="9.5703125" bestFit="1" customWidth="1"/>
    <col min="7" max="7" width="10.42578125" bestFit="1" customWidth="1"/>
    <col min="8" max="8" width="12.42578125" bestFit="1" customWidth="1"/>
    <col min="9" max="9" width="11.85546875" bestFit="1" customWidth="1"/>
    <col min="10" max="10" width="24" bestFit="1" customWidth="1"/>
    <col min="11" max="12" width="6.5703125" bestFit="1" customWidth="1"/>
    <col min="13" max="13" width="32.5703125" bestFit="1" customWidth="1"/>
    <col min="14" max="14" width="28.5703125" bestFit="1" customWidth="1"/>
    <col min="15" max="15" width="34.7109375" bestFit="1" customWidth="1"/>
    <col min="16" max="16" width="14.5703125" bestFit="1" customWidth="1"/>
    <col min="17" max="17" width="11" bestFit="1" customWidth="1"/>
    <col min="18" max="18" width="18.140625" bestFit="1" customWidth="1"/>
    <col min="19" max="19" width="20.85546875" bestFit="1" customWidth="1"/>
    <col min="20" max="20" width="19.5703125" bestFit="1" customWidth="1"/>
    <col min="21" max="21" width="12.28515625" bestFit="1" customWidth="1"/>
    <col min="22" max="22" width="18.28515625" bestFit="1" customWidth="1"/>
    <col min="23" max="23" width="23" bestFit="1" customWidth="1"/>
    <col min="24" max="24" width="27" bestFit="1" customWidth="1"/>
    <col min="25" max="25" width="21.85546875" bestFit="1" customWidth="1"/>
    <col min="26" max="26" width="18" bestFit="1" customWidth="1"/>
    <col min="27" max="27" width="18.5703125" bestFit="1" customWidth="1"/>
    <col min="28" max="28" width="9.28515625" bestFit="1" customWidth="1"/>
    <col min="29" max="29" width="14.140625" bestFit="1" customWidth="1"/>
    <col min="30" max="30" width="22" bestFit="1" customWidth="1"/>
    <col min="31" max="31" width="21" bestFit="1" customWidth="1"/>
    <col min="32" max="32" width="12.140625" bestFit="1" customWidth="1"/>
    <col min="33" max="33" width="12.42578125" bestFit="1" customWidth="1"/>
    <col min="34" max="34" width="25" bestFit="1" customWidth="1"/>
    <col min="35" max="35" width="15.5703125" bestFit="1" customWidth="1"/>
    <col min="36" max="36" width="11.85546875" bestFit="1" customWidth="1"/>
    <col min="37" max="38" width="16.5703125" bestFit="1" customWidth="1"/>
    <col min="39" max="39" width="18" bestFit="1" customWidth="1"/>
    <col min="40" max="40" width="34.28515625" bestFit="1" customWidth="1"/>
    <col min="41" max="41" width="5.85546875" bestFit="1" customWidth="1"/>
    <col min="42" max="42" width="9.5703125" bestFit="1" customWidth="1"/>
    <col min="43" max="43" width="6.5703125" bestFit="1" customWidth="1"/>
    <col min="44" max="44" width="17.5703125" bestFit="1" customWidth="1"/>
    <col min="45" max="45" width="20.85546875" bestFit="1" customWidth="1"/>
    <col min="46" max="46" width="19.28515625" bestFit="1" customWidth="1"/>
    <col min="47" max="47" width="8.42578125" bestFit="1" customWidth="1"/>
    <col min="48" max="48" width="38.28515625" bestFit="1" customWidth="1"/>
    <col min="49" max="49" width="25.42578125" bestFit="1" customWidth="1"/>
    <col min="50" max="50" width="38.85546875" bestFit="1" customWidth="1"/>
    <col min="51" max="51" width="38.140625" bestFit="1" customWidth="1"/>
    <col min="52" max="52" width="18.140625" bestFit="1" customWidth="1"/>
    <col min="53" max="53" width="17.85546875" bestFit="1" customWidth="1"/>
    <col min="54" max="54" width="19.7109375" bestFit="1" customWidth="1"/>
  </cols>
  <sheetData>
    <row r="1" spans="1:5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</row>
    <row r="2" spans="1:54" x14ac:dyDescent="0.25">
      <c r="A2" s="1" t="s">
        <v>117</v>
      </c>
      <c r="B2" s="1" t="s">
        <v>118</v>
      </c>
      <c r="C2" s="1" t="s">
        <v>119</v>
      </c>
      <c r="D2" t="s">
        <v>120</v>
      </c>
      <c r="E2" s="1" t="s">
        <v>121</v>
      </c>
      <c r="F2" s="1" t="s">
        <v>122</v>
      </c>
      <c r="G2" t="s">
        <v>123</v>
      </c>
      <c r="H2">
        <v>-84.136814000000001</v>
      </c>
      <c r="I2">
        <v>33.546103000000002</v>
      </c>
      <c r="J2" t="s">
        <v>124</v>
      </c>
      <c r="K2" t="b">
        <v>0</v>
      </c>
      <c r="L2" t="b">
        <v>0</v>
      </c>
      <c r="M2">
        <v>13</v>
      </c>
      <c r="N2">
        <v>10</v>
      </c>
      <c r="O2">
        <v>90</v>
      </c>
      <c r="P2" s="1" t="s">
        <v>125</v>
      </c>
      <c r="R2">
        <v>6.97</v>
      </c>
      <c r="S2" s="1" t="s">
        <v>125</v>
      </c>
      <c r="T2">
        <v>72</v>
      </c>
      <c r="U2">
        <v>0</v>
      </c>
      <c r="V2">
        <v>0</v>
      </c>
      <c r="W2">
        <v>0</v>
      </c>
      <c r="Y2">
        <v>0</v>
      </c>
      <c r="Z2" s="1"/>
      <c r="AA2" s="1" t="s">
        <v>126</v>
      </c>
      <c r="AB2">
        <v>64</v>
      </c>
      <c r="AC2">
        <v>8</v>
      </c>
      <c r="AD2">
        <v>72</v>
      </c>
      <c r="AE2">
        <v>0</v>
      </c>
      <c r="AF2">
        <v>72</v>
      </c>
      <c r="AH2">
        <v>1</v>
      </c>
      <c r="AI2">
        <v>114</v>
      </c>
      <c r="AJ2" t="b">
        <v>0</v>
      </c>
      <c r="AK2" t="b">
        <v>0</v>
      </c>
      <c r="AL2" t="b">
        <v>1</v>
      </c>
      <c r="AM2" t="b">
        <v>0</v>
      </c>
      <c r="AN2" t="b">
        <v>0</v>
      </c>
      <c r="AO2" s="1" t="s">
        <v>127</v>
      </c>
      <c r="AP2" s="1"/>
      <c r="AQ2" s="1" t="s">
        <v>125</v>
      </c>
      <c r="AR2" s="1"/>
      <c r="AS2" s="1"/>
      <c r="AT2" s="1"/>
      <c r="AU2" s="1"/>
      <c r="AV2" s="1" t="s">
        <v>128</v>
      </c>
      <c r="AW2" s="1" t="s">
        <v>129</v>
      </c>
      <c r="AX2" s="1" t="s">
        <v>130</v>
      </c>
      <c r="AY2" s="1" t="s">
        <v>131</v>
      </c>
      <c r="AZ2" s="1" t="s">
        <v>132</v>
      </c>
      <c r="BA2" s="1"/>
      <c r="BB2" s="1" t="s">
        <v>133</v>
      </c>
    </row>
    <row r="3" spans="1:54" x14ac:dyDescent="0.25">
      <c r="A3" s="1" t="s">
        <v>157</v>
      </c>
      <c r="B3" s="1" t="s">
        <v>158</v>
      </c>
      <c r="C3" s="1" t="s">
        <v>159</v>
      </c>
      <c r="D3" t="s">
        <v>160</v>
      </c>
      <c r="E3" s="1" t="s">
        <v>161</v>
      </c>
      <c r="F3" s="1" t="s">
        <v>162</v>
      </c>
      <c r="G3" t="s">
        <v>163</v>
      </c>
      <c r="H3">
        <v>-84.420449000000005</v>
      </c>
      <c r="I3">
        <v>33.550547999999999</v>
      </c>
      <c r="J3" t="s">
        <v>164</v>
      </c>
      <c r="K3" t="b">
        <v>0</v>
      </c>
      <c r="L3" t="b">
        <v>0</v>
      </c>
      <c r="M3">
        <v>13</v>
      </c>
      <c r="N3">
        <v>34</v>
      </c>
      <c r="O3">
        <v>77</v>
      </c>
      <c r="P3" s="1" t="s">
        <v>125</v>
      </c>
      <c r="R3">
        <v>11.57</v>
      </c>
      <c r="S3" s="1" t="s">
        <v>125</v>
      </c>
      <c r="T3">
        <v>90</v>
      </c>
      <c r="U3">
        <v>0</v>
      </c>
      <c r="V3">
        <v>0</v>
      </c>
      <c r="W3">
        <v>0</v>
      </c>
      <c r="Y3">
        <v>0</v>
      </c>
      <c r="Z3" s="1"/>
      <c r="AA3" s="1" t="s">
        <v>126</v>
      </c>
      <c r="AB3">
        <v>80</v>
      </c>
      <c r="AC3">
        <v>10</v>
      </c>
      <c r="AD3">
        <v>90</v>
      </c>
      <c r="AE3">
        <v>0</v>
      </c>
      <c r="AF3">
        <v>90</v>
      </c>
      <c r="AH3">
        <v>1</v>
      </c>
      <c r="AI3">
        <v>135</v>
      </c>
      <c r="AJ3" t="b">
        <v>1</v>
      </c>
      <c r="AK3" t="b">
        <v>0</v>
      </c>
      <c r="AL3" t="b">
        <v>1</v>
      </c>
      <c r="AM3" t="b">
        <v>0</v>
      </c>
      <c r="AN3" t="b">
        <v>0</v>
      </c>
      <c r="AO3" s="1" t="s">
        <v>165</v>
      </c>
      <c r="AP3" s="1"/>
      <c r="AQ3" s="1" t="s">
        <v>125</v>
      </c>
      <c r="AR3" s="1"/>
      <c r="AS3" s="1"/>
      <c r="AT3" s="1"/>
      <c r="AU3" s="1"/>
      <c r="AV3" s="1" t="s">
        <v>166</v>
      </c>
      <c r="AW3" s="1" t="s">
        <v>167</v>
      </c>
      <c r="AX3" s="1" t="s">
        <v>168</v>
      </c>
      <c r="AY3" s="1" t="s">
        <v>169</v>
      </c>
      <c r="AZ3" s="1" t="s">
        <v>170</v>
      </c>
      <c r="BA3" s="1" t="s">
        <v>171</v>
      </c>
      <c r="BB3" s="1" t="s">
        <v>172</v>
      </c>
    </row>
    <row r="4" spans="1:54" x14ac:dyDescent="0.25">
      <c r="A4" s="1" t="s">
        <v>176</v>
      </c>
      <c r="B4" s="1" t="s">
        <v>177</v>
      </c>
      <c r="C4" s="1" t="s">
        <v>178</v>
      </c>
      <c r="D4" t="s">
        <v>160</v>
      </c>
      <c r="E4" s="1" t="s">
        <v>179</v>
      </c>
      <c r="F4" s="1" t="s">
        <v>180</v>
      </c>
      <c r="G4" t="s">
        <v>181</v>
      </c>
      <c r="H4">
        <v>-84.226235000000003</v>
      </c>
      <c r="I4">
        <v>31.617294999999999</v>
      </c>
      <c r="J4" t="s">
        <v>182</v>
      </c>
      <c r="K4" t="b">
        <v>0</v>
      </c>
      <c r="L4" t="b">
        <v>0</v>
      </c>
      <c r="M4">
        <v>2</v>
      </c>
      <c r="N4">
        <v>12</v>
      </c>
      <c r="O4">
        <v>153</v>
      </c>
      <c r="P4" s="1" t="s">
        <v>125</v>
      </c>
      <c r="R4">
        <v>6.36</v>
      </c>
      <c r="S4" s="1" t="s">
        <v>125</v>
      </c>
      <c r="T4">
        <v>72</v>
      </c>
      <c r="U4">
        <v>0</v>
      </c>
      <c r="V4">
        <v>0</v>
      </c>
      <c r="W4">
        <v>0</v>
      </c>
      <c r="Y4">
        <v>0</v>
      </c>
      <c r="Z4" s="1"/>
      <c r="AA4" s="1" t="s">
        <v>146</v>
      </c>
      <c r="AB4">
        <v>64</v>
      </c>
      <c r="AC4">
        <v>8</v>
      </c>
      <c r="AD4">
        <v>72</v>
      </c>
      <c r="AE4">
        <v>0</v>
      </c>
      <c r="AF4">
        <v>72</v>
      </c>
      <c r="AH4">
        <v>1</v>
      </c>
      <c r="AI4">
        <v>110</v>
      </c>
      <c r="AJ4" t="b">
        <v>1</v>
      </c>
      <c r="AK4" t="b">
        <v>0</v>
      </c>
      <c r="AL4" t="b">
        <v>1</v>
      </c>
      <c r="AM4" t="b">
        <v>0</v>
      </c>
      <c r="AN4" t="b">
        <v>0</v>
      </c>
      <c r="AO4" s="1" t="s">
        <v>165</v>
      </c>
      <c r="AP4" s="1"/>
      <c r="AQ4" s="1" t="s">
        <v>125</v>
      </c>
      <c r="AR4" s="1"/>
      <c r="AS4" s="1"/>
      <c r="AT4" s="1"/>
      <c r="AU4" s="1"/>
      <c r="AV4" s="1" t="s">
        <v>183</v>
      </c>
      <c r="AW4" s="1" t="s">
        <v>167</v>
      </c>
      <c r="AX4" s="1" t="s">
        <v>168</v>
      </c>
      <c r="AY4" s="1" t="s">
        <v>169</v>
      </c>
      <c r="AZ4" s="1" t="s">
        <v>170</v>
      </c>
      <c r="BA4" s="1" t="s">
        <v>184</v>
      </c>
      <c r="BB4" s="1" t="s">
        <v>172</v>
      </c>
    </row>
    <row r="5" spans="1:54" x14ac:dyDescent="0.25">
      <c r="A5" s="1" t="s">
        <v>198</v>
      </c>
      <c r="B5" s="1" t="s">
        <v>199</v>
      </c>
      <c r="C5" s="1" t="s">
        <v>200</v>
      </c>
      <c r="D5" t="s">
        <v>201</v>
      </c>
      <c r="E5" s="1" t="s">
        <v>202</v>
      </c>
      <c r="F5" s="1" t="s">
        <v>203</v>
      </c>
      <c r="G5" t="s">
        <v>204</v>
      </c>
      <c r="H5">
        <v>-84.432382000000004</v>
      </c>
      <c r="I5">
        <v>34.474058999999997</v>
      </c>
      <c r="J5" t="s">
        <v>205</v>
      </c>
      <c r="K5" t="b">
        <v>0</v>
      </c>
      <c r="L5" t="b">
        <v>0</v>
      </c>
      <c r="M5">
        <v>9</v>
      </c>
      <c r="N5">
        <v>51</v>
      </c>
      <c r="O5">
        <v>11</v>
      </c>
      <c r="P5" s="1" t="s">
        <v>125</v>
      </c>
      <c r="R5">
        <v>7.68</v>
      </c>
      <c r="S5" s="1" t="s">
        <v>125</v>
      </c>
      <c r="T5">
        <v>108</v>
      </c>
      <c r="U5">
        <v>0</v>
      </c>
      <c r="V5">
        <v>0</v>
      </c>
      <c r="W5">
        <v>0</v>
      </c>
      <c r="Y5">
        <v>0</v>
      </c>
      <c r="Z5" s="1"/>
      <c r="AA5" s="1" t="s">
        <v>146</v>
      </c>
      <c r="AB5">
        <v>82</v>
      </c>
      <c r="AC5">
        <v>26</v>
      </c>
      <c r="AD5">
        <v>108</v>
      </c>
      <c r="AE5">
        <v>0</v>
      </c>
      <c r="AF5">
        <v>108</v>
      </c>
      <c r="AG5">
        <v>0</v>
      </c>
      <c r="AH5">
        <v>6</v>
      </c>
      <c r="AI5">
        <v>216</v>
      </c>
      <c r="AJ5" t="b">
        <v>0</v>
      </c>
      <c r="AK5" t="b">
        <v>0</v>
      </c>
      <c r="AL5" t="b">
        <v>1</v>
      </c>
      <c r="AM5" t="b">
        <v>0</v>
      </c>
      <c r="AN5" t="b">
        <v>0</v>
      </c>
      <c r="AO5" s="1" t="s">
        <v>165</v>
      </c>
      <c r="AP5" s="1"/>
      <c r="AQ5" s="1" t="s">
        <v>125</v>
      </c>
      <c r="AR5" s="1"/>
      <c r="AS5" s="1"/>
      <c r="AT5" s="1"/>
      <c r="AU5" s="1"/>
      <c r="AV5" s="1" t="s">
        <v>206</v>
      </c>
      <c r="AW5" s="1" t="s">
        <v>207</v>
      </c>
      <c r="AX5" s="1" t="s">
        <v>149</v>
      </c>
      <c r="AY5" s="1" t="s">
        <v>208</v>
      </c>
      <c r="AZ5" s="1" t="s">
        <v>209</v>
      </c>
      <c r="BA5" s="1"/>
      <c r="BB5" s="1" t="s">
        <v>172</v>
      </c>
    </row>
    <row r="6" spans="1:54" x14ac:dyDescent="0.25">
      <c r="A6" s="1" t="s">
        <v>224</v>
      </c>
      <c r="B6" s="1" t="s">
        <v>225</v>
      </c>
      <c r="C6" s="1" t="s">
        <v>226</v>
      </c>
      <c r="D6" t="s">
        <v>226</v>
      </c>
      <c r="E6" s="1" t="s">
        <v>227</v>
      </c>
      <c r="F6" s="1" t="s">
        <v>228</v>
      </c>
      <c r="G6" t="s">
        <v>229</v>
      </c>
      <c r="H6">
        <v>-81.648266000000007</v>
      </c>
      <c r="I6">
        <v>30.782230999999999</v>
      </c>
      <c r="J6" t="s">
        <v>230</v>
      </c>
      <c r="K6" t="b">
        <v>0</v>
      </c>
      <c r="L6" t="b">
        <v>1</v>
      </c>
      <c r="M6">
        <v>1</v>
      </c>
      <c r="N6">
        <v>3</v>
      </c>
      <c r="O6">
        <v>180</v>
      </c>
      <c r="P6" s="1" t="s">
        <v>125</v>
      </c>
      <c r="Q6">
        <v>1</v>
      </c>
      <c r="R6">
        <v>5</v>
      </c>
      <c r="S6" s="1" t="s">
        <v>125</v>
      </c>
      <c r="T6">
        <v>48</v>
      </c>
      <c r="U6">
        <v>0</v>
      </c>
      <c r="V6">
        <v>0</v>
      </c>
      <c r="W6">
        <v>0</v>
      </c>
      <c r="Y6">
        <v>0</v>
      </c>
      <c r="Z6" s="1"/>
      <c r="AA6" s="1" t="s">
        <v>146</v>
      </c>
      <c r="AB6">
        <v>48</v>
      </c>
      <c r="AC6">
        <v>0</v>
      </c>
      <c r="AD6">
        <v>48</v>
      </c>
      <c r="AE6">
        <v>0</v>
      </c>
      <c r="AF6">
        <v>48</v>
      </c>
      <c r="AH6">
        <v>3</v>
      </c>
      <c r="AI6">
        <v>107</v>
      </c>
      <c r="AJ6" t="b">
        <v>0</v>
      </c>
      <c r="AK6" t="b">
        <v>0</v>
      </c>
      <c r="AL6" t="b">
        <v>0</v>
      </c>
      <c r="AM6" t="b">
        <v>1</v>
      </c>
      <c r="AN6" t="b">
        <v>0</v>
      </c>
      <c r="AO6" s="1" t="s">
        <v>165</v>
      </c>
      <c r="AP6" s="1"/>
      <c r="AQ6" s="1" t="s">
        <v>125</v>
      </c>
      <c r="AR6" s="1"/>
      <c r="AS6" s="1"/>
      <c r="AT6" s="1"/>
      <c r="AU6" s="1"/>
      <c r="AV6" s="1" t="s">
        <v>231</v>
      </c>
      <c r="AW6" s="1" t="s">
        <v>232</v>
      </c>
      <c r="AX6" s="1" t="s">
        <v>149</v>
      </c>
      <c r="AY6" s="1" t="s">
        <v>233</v>
      </c>
      <c r="AZ6" s="1" t="s">
        <v>234</v>
      </c>
      <c r="BA6" s="1"/>
      <c r="BB6" s="1" t="s">
        <v>172</v>
      </c>
    </row>
    <row r="7" spans="1:54" x14ac:dyDescent="0.25">
      <c r="A7" s="1" t="s">
        <v>242</v>
      </c>
      <c r="B7" s="1" t="s">
        <v>243</v>
      </c>
      <c r="C7" s="1" t="s">
        <v>244</v>
      </c>
      <c r="D7" t="s">
        <v>244</v>
      </c>
      <c r="E7" s="1" t="s">
        <v>245</v>
      </c>
      <c r="F7" s="1" t="s">
        <v>246</v>
      </c>
      <c r="G7" t="s">
        <v>247</v>
      </c>
      <c r="H7">
        <v>-81.797880000000006</v>
      </c>
      <c r="I7">
        <v>32.457320000000003</v>
      </c>
      <c r="J7" t="s">
        <v>248</v>
      </c>
      <c r="K7" t="b">
        <v>0</v>
      </c>
      <c r="L7" t="b">
        <v>1</v>
      </c>
      <c r="M7">
        <v>12</v>
      </c>
      <c r="N7">
        <v>4</v>
      </c>
      <c r="O7">
        <v>158</v>
      </c>
      <c r="P7" s="1" t="s">
        <v>125</v>
      </c>
      <c r="Q7">
        <v>1</v>
      </c>
      <c r="R7">
        <v>4.49</v>
      </c>
      <c r="S7" s="1" t="s">
        <v>125</v>
      </c>
      <c r="T7">
        <v>26</v>
      </c>
      <c r="U7">
        <v>0</v>
      </c>
      <c r="V7">
        <v>0</v>
      </c>
      <c r="W7">
        <v>0</v>
      </c>
      <c r="X7">
        <v>25</v>
      </c>
      <c r="Y7">
        <v>0</v>
      </c>
      <c r="Z7" s="1"/>
      <c r="AA7" s="1" t="s">
        <v>126</v>
      </c>
      <c r="AB7">
        <v>51</v>
      </c>
      <c r="AC7">
        <v>0</v>
      </c>
      <c r="AD7">
        <v>51</v>
      </c>
      <c r="AE7">
        <v>0</v>
      </c>
      <c r="AF7">
        <v>51</v>
      </c>
      <c r="AH7">
        <v>6</v>
      </c>
      <c r="AI7">
        <v>68</v>
      </c>
      <c r="AJ7" t="b">
        <v>0</v>
      </c>
      <c r="AK7" t="b">
        <v>0</v>
      </c>
      <c r="AL7" t="b">
        <v>0</v>
      </c>
      <c r="AM7" t="b">
        <v>1</v>
      </c>
      <c r="AN7" t="b">
        <v>0</v>
      </c>
      <c r="AO7" s="1" t="s">
        <v>165</v>
      </c>
      <c r="AP7" s="1"/>
      <c r="AQ7" s="1" t="s">
        <v>125</v>
      </c>
      <c r="AR7" s="1"/>
      <c r="AS7" s="1"/>
      <c r="AT7" s="1"/>
      <c r="AU7" s="1"/>
      <c r="AV7" s="1" t="s">
        <v>231</v>
      </c>
      <c r="AW7" s="1" t="s">
        <v>232</v>
      </c>
      <c r="AX7" s="1" t="s">
        <v>149</v>
      </c>
      <c r="AY7" s="1" t="s">
        <v>233</v>
      </c>
      <c r="AZ7" s="1" t="s">
        <v>234</v>
      </c>
      <c r="BA7" s="1"/>
      <c r="BB7" s="1" t="s">
        <v>172</v>
      </c>
    </row>
    <row r="8" spans="1:54" x14ac:dyDescent="0.25">
      <c r="A8" s="1" t="s">
        <v>211</v>
      </c>
      <c r="B8" s="1" t="s">
        <v>212</v>
      </c>
      <c r="C8" s="1" t="s">
        <v>213</v>
      </c>
      <c r="D8" t="s">
        <v>214</v>
      </c>
      <c r="E8" s="1" t="s">
        <v>215</v>
      </c>
      <c r="F8" s="1" t="s">
        <v>216</v>
      </c>
      <c r="G8" t="s">
        <v>217</v>
      </c>
      <c r="H8">
        <v>-83.414765000000003</v>
      </c>
      <c r="I8">
        <v>31.122126999999999</v>
      </c>
      <c r="J8" t="s">
        <v>218</v>
      </c>
      <c r="K8" t="b">
        <v>0</v>
      </c>
      <c r="L8" t="b">
        <v>0</v>
      </c>
      <c r="M8">
        <v>8</v>
      </c>
      <c r="N8">
        <v>8</v>
      </c>
      <c r="O8">
        <v>170</v>
      </c>
      <c r="P8" s="1" t="s">
        <v>125</v>
      </c>
      <c r="Q8">
        <v>1</v>
      </c>
      <c r="R8">
        <v>5.33</v>
      </c>
      <c r="S8" s="1" t="s">
        <v>125</v>
      </c>
      <c r="T8">
        <v>50</v>
      </c>
      <c r="U8">
        <v>0</v>
      </c>
      <c r="V8">
        <v>0</v>
      </c>
      <c r="W8">
        <v>0</v>
      </c>
      <c r="Y8">
        <v>0</v>
      </c>
      <c r="Z8" s="1"/>
      <c r="AA8" s="1" t="s">
        <v>146</v>
      </c>
      <c r="AB8">
        <v>50</v>
      </c>
      <c r="AC8">
        <v>0</v>
      </c>
      <c r="AD8">
        <v>50</v>
      </c>
      <c r="AE8">
        <v>0</v>
      </c>
      <c r="AF8">
        <v>50</v>
      </c>
      <c r="AH8">
        <v>3</v>
      </c>
      <c r="AI8">
        <v>100</v>
      </c>
      <c r="AJ8" t="b">
        <v>0</v>
      </c>
      <c r="AK8" t="b">
        <v>0</v>
      </c>
      <c r="AL8" t="b">
        <v>0</v>
      </c>
      <c r="AM8" t="b">
        <v>1</v>
      </c>
      <c r="AN8" t="b">
        <v>0</v>
      </c>
      <c r="AO8" s="1" t="s">
        <v>127</v>
      </c>
      <c r="AP8" s="1"/>
      <c r="AQ8" s="1" t="s">
        <v>125</v>
      </c>
      <c r="AR8" s="1"/>
      <c r="AS8" s="1"/>
      <c r="AT8" s="1"/>
      <c r="AU8" s="1"/>
      <c r="AV8" s="1" t="s">
        <v>219</v>
      </c>
      <c r="AW8" s="1" t="s">
        <v>220</v>
      </c>
      <c r="AX8" s="1" t="s">
        <v>221</v>
      </c>
      <c r="AY8" s="1" t="s">
        <v>222</v>
      </c>
      <c r="AZ8" s="1" t="s">
        <v>223</v>
      </c>
      <c r="BA8" s="1" t="s">
        <v>152</v>
      </c>
      <c r="BB8" s="1" t="s">
        <v>133</v>
      </c>
    </row>
    <row r="9" spans="1:54" x14ac:dyDescent="0.25">
      <c r="A9" s="1" t="s">
        <v>249</v>
      </c>
      <c r="B9" s="1" t="s">
        <v>250</v>
      </c>
      <c r="C9" s="1" t="s">
        <v>251</v>
      </c>
      <c r="D9" t="s">
        <v>252</v>
      </c>
      <c r="E9" s="1" t="s">
        <v>253</v>
      </c>
      <c r="F9" s="1" t="s">
        <v>254</v>
      </c>
      <c r="G9" t="s">
        <v>255</v>
      </c>
      <c r="H9">
        <v>-84.977384000000001</v>
      </c>
      <c r="I9">
        <v>32.482089999999999</v>
      </c>
      <c r="J9" t="s">
        <v>256</v>
      </c>
      <c r="K9" t="b">
        <v>1</v>
      </c>
      <c r="L9" t="b">
        <v>0</v>
      </c>
      <c r="M9">
        <v>2</v>
      </c>
      <c r="N9">
        <v>15</v>
      </c>
      <c r="O9">
        <v>135</v>
      </c>
      <c r="P9" s="1" t="s">
        <v>125</v>
      </c>
      <c r="Q9">
        <v>1</v>
      </c>
      <c r="R9">
        <v>2.31</v>
      </c>
      <c r="S9" s="1" t="s">
        <v>125</v>
      </c>
      <c r="T9">
        <v>56</v>
      </c>
      <c r="U9">
        <v>0</v>
      </c>
      <c r="V9">
        <v>0</v>
      </c>
      <c r="W9">
        <v>0</v>
      </c>
      <c r="Y9">
        <v>0</v>
      </c>
      <c r="Z9" s="1"/>
      <c r="AA9" s="1" t="s">
        <v>126</v>
      </c>
      <c r="AB9">
        <v>56</v>
      </c>
      <c r="AC9">
        <v>0</v>
      </c>
      <c r="AD9">
        <v>56</v>
      </c>
      <c r="AE9">
        <v>0</v>
      </c>
      <c r="AF9">
        <v>56</v>
      </c>
      <c r="AH9">
        <v>1</v>
      </c>
      <c r="AI9">
        <v>101</v>
      </c>
      <c r="AJ9" t="b">
        <v>0</v>
      </c>
      <c r="AK9" t="b">
        <v>0</v>
      </c>
      <c r="AL9" t="b">
        <v>0</v>
      </c>
      <c r="AM9" t="b">
        <v>1</v>
      </c>
      <c r="AN9" t="b">
        <v>0</v>
      </c>
      <c r="AO9" s="1" t="s">
        <v>127</v>
      </c>
      <c r="AP9" s="1"/>
      <c r="AQ9" s="1" t="s">
        <v>125</v>
      </c>
      <c r="AR9" s="1"/>
      <c r="AS9" s="1"/>
      <c r="AT9" s="1"/>
      <c r="AU9" s="1"/>
      <c r="AV9" s="1" t="s">
        <v>257</v>
      </c>
      <c r="AW9" s="1" t="s">
        <v>258</v>
      </c>
      <c r="AX9" s="1" t="s">
        <v>221</v>
      </c>
      <c r="AY9" s="1" t="s">
        <v>259</v>
      </c>
      <c r="AZ9" s="1" t="s">
        <v>260</v>
      </c>
      <c r="BA9" s="1" t="s">
        <v>261</v>
      </c>
      <c r="BB9" s="1" t="s">
        <v>172</v>
      </c>
    </row>
    <row r="10" spans="1:54" x14ac:dyDescent="0.25">
      <c r="A10" s="1" t="s">
        <v>262</v>
      </c>
      <c r="B10" s="1" t="s">
        <v>263</v>
      </c>
      <c r="C10" s="1" t="s">
        <v>264</v>
      </c>
      <c r="D10" t="s">
        <v>265</v>
      </c>
      <c r="E10" s="1" t="s">
        <v>266</v>
      </c>
      <c r="F10" s="1" t="s">
        <v>267</v>
      </c>
      <c r="G10" t="s">
        <v>268</v>
      </c>
      <c r="H10">
        <v>-83.550449999999998</v>
      </c>
      <c r="I10">
        <v>31.459440000000001</v>
      </c>
      <c r="J10" t="s">
        <v>269</v>
      </c>
      <c r="K10" t="b">
        <v>1</v>
      </c>
      <c r="L10" t="b">
        <v>0</v>
      </c>
      <c r="M10">
        <v>8</v>
      </c>
      <c r="N10">
        <v>13</v>
      </c>
      <c r="O10">
        <v>155</v>
      </c>
      <c r="P10" s="1" t="s">
        <v>125</v>
      </c>
      <c r="Q10">
        <v>1</v>
      </c>
      <c r="R10">
        <v>8.61</v>
      </c>
      <c r="S10" s="1" t="s">
        <v>125</v>
      </c>
      <c r="T10">
        <v>46</v>
      </c>
      <c r="U10">
        <v>0</v>
      </c>
      <c r="V10">
        <v>0</v>
      </c>
      <c r="W10">
        <v>0</v>
      </c>
      <c r="Y10">
        <v>0</v>
      </c>
      <c r="Z10" s="1"/>
      <c r="AA10" s="1" t="s">
        <v>126</v>
      </c>
      <c r="AB10">
        <v>46</v>
      </c>
      <c r="AC10">
        <v>0</v>
      </c>
      <c r="AD10">
        <v>46</v>
      </c>
      <c r="AE10">
        <v>0</v>
      </c>
      <c r="AF10">
        <v>46</v>
      </c>
      <c r="AH10">
        <v>2</v>
      </c>
      <c r="AI10">
        <v>92</v>
      </c>
      <c r="AJ10" t="b">
        <v>0</v>
      </c>
      <c r="AK10" t="b">
        <v>0</v>
      </c>
      <c r="AL10" t="b">
        <v>0</v>
      </c>
      <c r="AM10" t="b">
        <v>1</v>
      </c>
      <c r="AN10" t="b">
        <v>0</v>
      </c>
      <c r="AO10" s="1" t="s">
        <v>127</v>
      </c>
      <c r="AP10" s="1"/>
      <c r="AQ10" s="1" t="s">
        <v>125</v>
      </c>
      <c r="AR10" s="1"/>
      <c r="AS10" s="1"/>
      <c r="AT10" s="1"/>
      <c r="AU10" s="1"/>
      <c r="AV10" s="1" t="s">
        <v>270</v>
      </c>
      <c r="AW10" s="1" t="s">
        <v>271</v>
      </c>
      <c r="AX10" s="1" t="s">
        <v>149</v>
      </c>
      <c r="AY10" s="1" t="s">
        <v>272</v>
      </c>
      <c r="AZ10" s="1" t="s">
        <v>273</v>
      </c>
      <c r="BA10" s="1" t="s">
        <v>152</v>
      </c>
      <c r="BB10" s="1" t="s">
        <v>133</v>
      </c>
    </row>
    <row r="11" spans="1:54" x14ac:dyDescent="0.25">
      <c r="A11" s="1" t="s">
        <v>274</v>
      </c>
      <c r="B11" s="1" t="s">
        <v>275</v>
      </c>
      <c r="C11" s="1" t="s">
        <v>276</v>
      </c>
      <c r="D11" t="s">
        <v>277</v>
      </c>
      <c r="E11" s="1" t="s">
        <v>227</v>
      </c>
      <c r="F11" s="1" t="s">
        <v>228</v>
      </c>
      <c r="G11" t="s">
        <v>278</v>
      </c>
      <c r="H11">
        <v>-81.611202000000006</v>
      </c>
      <c r="I11">
        <v>30.7972</v>
      </c>
      <c r="J11" t="s">
        <v>279</v>
      </c>
      <c r="K11" t="b">
        <v>0</v>
      </c>
      <c r="L11" t="b">
        <v>1</v>
      </c>
      <c r="M11">
        <v>1</v>
      </c>
      <c r="N11">
        <v>13</v>
      </c>
      <c r="O11">
        <v>174</v>
      </c>
      <c r="P11" s="1" t="s">
        <v>125</v>
      </c>
      <c r="Q11">
        <v>1</v>
      </c>
      <c r="R11">
        <v>3.41</v>
      </c>
      <c r="S11" s="1" t="s">
        <v>125</v>
      </c>
      <c r="T11">
        <v>48</v>
      </c>
      <c r="U11">
        <v>0</v>
      </c>
      <c r="V11">
        <v>0</v>
      </c>
      <c r="W11">
        <v>0</v>
      </c>
      <c r="Y11">
        <v>0</v>
      </c>
      <c r="Z11" s="1"/>
      <c r="AA11" s="1" t="s">
        <v>146</v>
      </c>
      <c r="AB11">
        <v>48</v>
      </c>
      <c r="AC11">
        <v>0</v>
      </c>
      <c r="AD11">
        <v>48</v>
      </c>
      <c r="AE11">
        <v>0</v>
      </c>
      <c r="AF11">
        <v>48</v>
      </c>
      <c r="AH11">
        <v>3</v>
      </c>
      <c r="AI11">
        <v>96</v>
      </c>
      <c r="AJ11" t="b">
        <v>0</v>
      </c>
      <c r="AK11" t="b">
        <v>0</v>
      </c>
      <c r="AL11" t="b">
        <v>0</v>
      </c>
      <c r="AM11" t="b">
        <v>1</v>
      </c>
      <c r="AN11" t="b">
        <v>0</v>
      </c>
      <c r="AO11" s="1" t="s">
        <v>165</v>
      </c>
      <c r="AP11" s="1" t="s">
        <v>127</v>
      </c>
      <c r="AQ11" s="1" t="s">
        <v>125</v>
      </c>
      <c r="AR11" s="1"/>
      <c r="AS11" s="1"/>
      <c r="AT11" s="1" t="s">
        <v>127</v>
      </c>
      <c r="AU11" s="1"/>
      <c r="AV11" s="1" t="s">
        <v>280</v>
      </c>
      <c r="AW11" s="1" t="s">
        <v>281</v>
      </c>
      <c r="AX11" s="1" t="s">
        <v>149</v>
      </c>
      <c r="AY11" s="1" t="s">
        <v>282</v>
      </c>
      <c r="AZ11" s="1" t="s">
        <v>283</v>
      </c>
      <c r="BA11" s="1"/>
      <c r="BB11" s="1" t="s">
        <v>172</v>
      </c>
    </row>
    <row r="12" spans="1:54" x14ac:dyDescent="0.25">
      <c r="A12" s="1" t="s">
        <v>284</v>
      </c>
      <c r="B12" s="1" t="s">
        <v>285</v>
      </c>
      <c r="C12" s="1" t="s">
        <v>286</v>
      </c>
      <c r="D12" t="s">
        <v>287</v>
      </c>
      <c r="E12" s="1" t="s">
        <v>288</v>
      </c>
      <c r="F12" s="1" t="s">
        <v>289</v>
      </c>
      <c r="G12" t="s">
        <v>290</v>
      </c>
      <c r="H12">
        <v>-84.874954000000002</v>
      </c>
      <c r="I12">
        <v>32.777000000000001</v>
      </c>
      <c r="J12" t="s">
        <v>291</v>
      </c>
      <c r="K12" t="b">
        <v>0</v>
      </c>
      <c r="L12" t="b">
        <v>0</v>
      </c>
      <c r="M12">
        <v>3</v>
      </c>
      <c r="N12">
        <v>29</v>
      </c>
      <c r="O12">
        <v>138</v>
      </c>
      <c r="P12" s="1" t="s">
        <v>125</v>
      </c>
      <c r="Q12">
        <v>1</v>
      </c>
      <c r="R12">
        <v>10</v>
      </c>
      <c r="S12" s="1" t="s">
        <v>125</v>
      </c>
      <c r="T12">
        <v>48</v>
      </c>
      <c r="U12">
        <v>0</v>
      </c>
      <c r="V12">
        <v>0</v>
      </c>
      <c r="W12">
        <v>0</v>
      </c>
      <c r="Y12">
        <v>0</v>
      </c>
      <c r="Z12" s="1"/>
      <c r="AA12" s="1" t="s">
        <v>146</v>
      </c>
      <c r="AB12">
        <v>48</v>
      </c>
      <c r="AC12">
        <v>0</v>
      </c>
      <c r="AD12">
        <v>48</v>
      </c>
      <c r="AE12">
        <v>0</v>
      </c>
      <c r="AF12">
        <v>48</v>
      </c>
      <c r="AH12">
        <v>4</v>
      </c>
      <c r="AI12">
        <v>102</v>
      </c>
      <c r="AJ12" t="b">
        <v>0</v>
      </c>
      <c r="AK12" t="b">
        <v>0</v>
      </c>
      <c r="AL12" t="b">
        <v>0</v>
      </c>
      <c r="AM12" t="b">
        <v>1</v>
      </c>
      <c r="AN12" t="b">
        <v>0</v>
      </c>
      <c r="AO12" s="1" t="s">
        <v>165</v>
      </c>
      <c r="AP12" s="1" t="s">
        <v>127</v>
      </c>
      <c r="AQ12" s="1" t="s">
        <v>125</v>
      </c>
      <c r="AR12" s="1"/>
      <c r="AS12" s="1"/>
      <c r="AT12" s="1"/>
      <c r="AU12" s="1"/>
      <c r="AV12" s="1" t="s">
        <v>280</v>
      </c>
      <c r="AW12" s="1" t="s">
        <v>281</v>
      </c>
      <c r="AX12" s="1" t="s">
        <v>149</v>
      </c>
      <c r="AY12" s="1" t="s">
        <v>282</v>
      </c>
      <c r="AZ12" s="1" t="s">
        <v>283</v>
      </c>
      <c r="BA12" s="1"/>
      <c r="BB12" s="1" t="s">
        <v>172</v>
      </c>
    </row>
    <row r="13" spans="1:54" x14ac:dyDescent="0.25">
      <c r="A13" s="1" t="s">
        <v>293</v>
      </c>
      <c r="B13" s="1" t="s">
        <v>294</v>
      </c>
      <c r="C13" s="1" t="s">
        <v>295</v>
      </c>
      <c r="D13" t="s">
        <v>296</v>
      </c>
      <c r="E13" s="1" t="s">
        <v>297</v>
      </c>
      <c r="F13" s="1" t="s">
        <v>298</v>
      </c>
      <c r="G13" t="s">
        <v>299</v>
      </c>
      <c r="H13">
        <v>-84.343502999999998</v>
      </c>
      <c r="I13">
        <v>33.115020999999999</v>
      </c>
      <c r="J13" t="s">
        <v>300</v>
      </c>
      <c r="K13" t="b">
        <v>0</v>
      </c>
      <c r="L13" t="b">
        <v>0</v>
      </c>
      <c r="M13">
        <v>3</v>
      </c>
      <c r="N13">
        <v>16</v>
      </c>
      <c r="O13">
        <v>135</v>
      </c>
      <c r="P13" s="1" t="s">
        <v>125</v>
      </c>
      <c r="Q13">
        <v>1</v>
      </c>
      <c r="R13">
        <v>9.93</v>
      </c>
      <c r="S13" s="1" t="s">
        <v>125</v>
      </c>
      <c r="T13">
        <v>40</v>
      </c>
      <c r="U13">
        <v>0</v>
      </c>
      <c r="V13">
        <v>0</v>
      </c>
      <c r="W13">
        <v>0</v>
      </c>
      <c r="Y13">
        <v>0</v>
      </c>
      <c r="Z13" s="1"/>
      <c r="AA13" s="1" t="s">
        <v>146</v>
      </c>
      <c r="AB13">
        <v>40</v>
      </c>
      <c r="AC13">
        <v>0</v>
      </c>
      <c r="AD13">
        <v>40</v>
      </c>
      <c r="AE13">
        <v>0</v>
      </c>
      <c r="AF13">
        <v>40</v>
      </c>
      <c r="AH13">
        <v>3</v>
      </c>
      <c r="AI13">
        <v>92</v>
      </c>
      <c r="AJ13" t="b">
        <v>0</v>
      </c>
      <c r="AK13" t="b">
        <v>0</v>
      </c>
      <c r="AL13" t="b">
        <v>0</v>
      </c>
      <c r="AM13" t="b">
        <v>1</v>
      </c>
      <c r="AN13" t="b">
        <v>0</v>
      </c>
      <c r="AO13" s="1" t="s">
        <v>127</v>
      </c>
      <c r="AP13" s="1" t="s">
        <v>127</v>
      </c>
      <c r="AQ13" s="1" t="s">
        <v>125</v>
      </c>
      <c r="AR13" s="1"/>
      <c r="AS13" s="1"/>
      <c r="AT13" s="1"/>
      <c r="AU13" s="1"/>
      <c r="AV13" s="1" t="s">
        <v>301</v>
      </c>
      <c r="AW13" s="1" t="s">
        <v>302</v>
      </c>
      <c r="AX13" s="1" t="s">
        <v>149</v>
      </c>
      <c r="AY13" s="1" t="s">
        <v>303</v>
      </c>
      <c r="AZ13" s="1" t="s">
        <v>304</v>
      </c>
      <c r="BA13" s="1"/>
      <c r="BB13" s="1" t="s">
        <v>172</v>
      </c>
    </row>
    <row r="14" spans="1:54" x14ac:dyDescent="0.25">
      <c r="A14" s="1" t="s">
        <v>305</v>
      </c>
      <c r="B14" s="1" t="s">
        <v>306</v>
      </c>
      <c r="C14" s="1" t="s">
        <v>307</v>
      </c>
      <c r="D14" t="s">
        <v>307</v>
      </c>
      <c r="E14" s="1" t="s">
        <v>308</v>
      </c>
      <c r="F14" s="1" t="s">
        <v>162</v>
      </c>
      <c r="G14" t="s">
        <v>309</v>
      </c>
      <c r="H14">
        <v>-84.288011999999995</v>
      </c>
      <c r="I14">
        <v>33.633453000000003</v>
      </c>
      <c r="J14" t="s">
        <v>310</v>
      </c>
      <c r="K14" t="b">
        <v>0</v>
      </c>
      <c r="L14" t="b">
        <v>0</v>
      </c>
      <c r="M14">
        <v>5</v>
      </c>
      <c r="N14">
        <v>44</v>
      </c>
      <c r="O14">
        <v>76</v>
      </c>
      <c r="P14" s="1" t="s">
        <v>125</v>
      </c>
      <c r="R14">
        <v>7.06</v>
      </c>
      <c r="S14" s="1" t="s">
        <v>125</v>
      </c>
      <c r="T14">
        <v>72</v>
      </c>
      <c r="U14">
        <v>0</v>
      </c>
      <c r="V14">
        <v>0</v>
      </c>
      <c r="W14">
        <v>0</v>
      </c>
      <c r="Y14">
        <v>0</v>
      </c>
      <c r="Z14" s="1"/>
      <c r="AA14" s="1" t="s">
        <v>146</v>
      </c>
      <c r="AB14">
        <v>57</v>
      </c>
      <c r="AC14">
        <v>15</v>
      </c>
      <c r="AD14">
        <v>72</v>
      </c>
      <c r="AE14">
        <v>0</v>
      </c>
      <c r="AF14">
        <v>72</v>
      </c>
      <c r="AG14">
        <v>0</v>
      </c>
      <c r="AH14">
        <v>4</v>
      </c>
      <c r="AI14">
        <v>147</v>
      </c>
      <c r="AJ14" t="b">
        <v>0</v>
      </c>
      <c r="AK14" t="b">
        <v>0</v>
      </c>
      <c r="AL14" t="b">
        <v>1</v>
      </c>
      <c r="AM14" t="b">
        <v>0</v>
      </c>
      <c r="AN14" t="b">
        <v>0</v>
      </c>
      <c r="AO14" s="1" t="s">
        <v>165</v>
      </c>
      <c r="AP14" s="1"/>
      <c r="AQ14" s="1" t="s">
        <v>125</v>
      </c>
      <c r="AR14" s="1"/>
      <c r="AS14" s="1"/>
      <c r="AT14" s="1"/>
      <c r="AU14" s="1"/>
      <c r="AV14" s="1" t="s">
        <v>311</v>
      </c>
      <c r="AW14" s="1" t="s">
        <v>312</v>
      </c>
      <c r="AX14" s="1" t="s">
        <v>313</v>
      </c>
      <c r="AY14" s="1" t="s">
        <v>314</v>
      </c>
      <c r="AZ14" s="1" t="s">
        <v>315</v>
      </c>
      <c r="BA14" s="1"/>
      <c r="BB14" s="1" t="s">
        <v>316</v>
      </c>
    </row>
    <row r="15" spans="1:54" x14ac:dyDescent="0.25">
      <c r="A15" s="1" t="s">
        <v>318</v>
      </c>
      <c r="B15" s="1" t="s">
        <v>319</v>
      </c>
      <c r="C15" s="1" t="s">
        <v>320</v>
      </c>
      <c r="D15" t="s">
        <v>321</v>
      </c>
      <c r="E15" s="1" t="s">
        <v>322</v>
      </c>
      <c r="F15" s="1" t="s">
        <v>323</v>
      </c>
      <c r="G15" t="s">
        <v>324</v>
      </c>
      <c r="H15">
        <v>-83.697282999999999</v>
      </c>
      <c r="I15">
        <v>32.579461999999999</v>
      </c>
      <c r="J15" t="s">
        <v>325</v>
      </c>
      <c r="K15" t="b">
        <v>0</v>
      </c>
      <c r="L15" t="b">
        <v>0</v>
      </c>
      <c r="M15">
        <v>8</v>
      </c>
      <c r="N15">
        <v>20</v>
      </c>
      <c r="O15">
        <v>146</v>
      </c>
      <c r="P15" s="1" t="s">
        <v>125</v>
      </c>
      <c r="R15">
        <v>5.8</v>
      </c>
      <c r="S15" s="1" t="s">
        <v>125</v>
      </c>
      <c r="T15">
        <v>80</v>
      </c>
      <c r="U15">
        <v>0</v>
      </c>
      <c r="V15">
        <v>0</v>
      </c>
      <c r="W15">
        <v>0</v>
      </c>
      <c r="Y15">
        <v>0</v>
      </c>
      <c r="Z15" s="1"/>
      <c r="AA15" s="1" t="s">
        <v>146</v>
      </c>
      <c r="AB15">
        <v>63</v>
      </c>
      <c r="AC15">
        <v>17</v>
      </c>
      <c r="AD15">
        <v>80</v>
      </c>
      <c r="AE15">
        <v>0</v>
      </c>
      <c r="AF15">
        <v>80</v>
      </c>
      <c r="AG15">
        <v>0</v>
      </c>
      <c r="AH15">
        <v>3</v>
      </c>
      <c r="AI15">
        <v>151</v>
      </c>
      <c r="AJ15" t="b">
        <v>0</v>
      </c>
      <c r="AK15" t="b">
        <v>0</v>
      </c>
      <c r="AL15" t="b">
        <v>1</v>
      </c>
      <c r="AM15" t="b">
        <v>0</v>
      </c>
      <c r="AN15" t="b">
        <v>0</v>
      </c>
      <c r="AO15" s="1" t="s">
        <v>165</v>
      </c>
      <c r="AP15" s="1"/>
      <c r="AQ15" s="1" t="s">
        <v>125</v>
      </c>
      <c r="AR15" s="1"/>
      <c r="AS15" s="1"/>
      <c r="AT15" s="1"/>
      <c r="AU15" s="1"/>
      <c r="AV15" s="1" t="s">
        <v>311</v>
      </c>
      <c r="AW15" s="1" t="s">
        <v>312</v>
      </c>
      <c r="AX15" s="1" t="s">
        <v>313</v>
      </c>
      <c r="AY15" s="1" t="s">
        <v>314</v>
      </c>
      <c r="AZ15" s="1" t="s">
        <v>315</v>
      </c>
      <c r="BA15" s="1"/>
      <c r="BB15" s="1" t="s">
        <v>316</v>
      </c>
    </row>
    <row r="16" spans="1:54" x14ac:dyDescent="0.25">
      <c r="A16" s="1" t="s">
        <v>326</v>
      </c>
      <c r="B16" s="1" t="s">
        <v>327</v>
      </c>
      <c r="C16" s="1" t="s">
        <v>328</v>
      </c>
      <c r="D16" t="s">
        <v>329</v>
      </c>
      <c r="E16" s="1" t="s">
        <v>142</v>
      </c>
      <c r="F16" s="1" t="s">
        <v>143</v>
      </c>
      <c r="G16">
        <v>31401</v>
      </c>
      <c r="H16">
        <v>32.059930999999999</v>
      </c>
      <c r="I16">
        <v>-81.097364999999996</v>
      </c>
      <c r="J16" t="s">
        <v>330</v>
      </c>
      <c r="K16" t="b">
        <v>1</v>
      </c>
      <c r="L16" t="b">
        <v>0</v>
      </c>
      <c r="M16">
        <v>1</v>
      </c>
      <c r="N16">
        <v>2</v>
      </c>
      <c r="O16">
        <v>163</v>
      </c>
      <c r="P16" s="1" t="s">
        <v>125</v>
      </c>
      <c r="Q16">
        <v>1</v>
      </c>
      <c r="R16">
        <v>0.72</v>
      </c>
      <c r="S16" s="1" t="s">
        <v>125</v>
      </c>
      <c r="T16">
        <v>42</v>
      </c>
      <c r="U16">
        <v>0</v>
      </c>
      <c r="V16">
        <v>0</v>
      </c>
      <c r="W16">
        <v>0</v>
      </c>
      <c r="Y16">
        <v>0</v>
      </c>
      <c r="Z16" s="1"/>
      <c r="AA16" s="1" t="s">
        <v>146</v>
      </c>
      <c r="AB16">
        <v>41</v>
      </c>
      <c r="AC16">
        <v>0</v>
      </c>
      <c r="AD16">
        <v>41</v>
      </c>
      <c r="AE16">
        <v>0</v>
      </c>
      <c r="AF16">
        <v>41</v>
      </c>
      <c r="AG16">
        <v>0</v>
      </c>
      <c r="AH16">
        <v>2</v>
      </c>
      <c r="AI16">
        <v>42</v>
      </c>
      <c r="AJ16" t="b">
        <v>0</v>
      </c>
      <c r="AK16" t="b">
        <v>0</v>
      </c>
      <c r="AL16" t="b">
        <v>0</v>
      </c>
      <c r="AM16" t="b">
        <v>1</v>
      </c>
      <c r="AN16" t="b">
        <v>0</v>
      </c>
      <c r="AO16" s="1" t="s">
        <v>165</v>
      </c>
      <c r="AP16" s="1"/>
      <c r="AQ16" s="1" t="s">
        <v>125</v>
      </c>
      <c r="AR16" s="1"/>
      <c r="AS16" s="1"/>
      <c r="AT16" s="1"/>
      <c r="AU16" s="1"/>
      <c r="AV16" s="1" t="s">
        <v>331</v>
      </c>
      <c r="AW16" s="1" t="s">
        <v>332</v>
      </c>
      <c r="AX16" s="1" t="s">
        <v>333</v>
      </c>
      <c r="AY16" s="1" t="s">
        <v>334</v>
      </c>
      <c r="AZ16" s="1" t="s">
        <v>335</v>
      </c>
      <c r="BA16" s="1" t="s">
        <v>336</v>
      </c>
      <c r="BB16" s="1" t="s">
        <v>172</v>
      </c>
    </row>
    <row r="17" spans="1:54" x14ac:dyDescent="0.25">
      <c r="A17" s="1" t="s">
        <v>356</v>
      </c>
      <c r="B17" s="1" t="s">
        <v>357</v>
      </c>
      <c r="C17" s="1" t="s">
        <v>358</v>
      </c>
      <c r="D17" t="s">
        <v>359</v>
      </c>
      <c r="E17" s="1" t="s">
        <v>360</v>
      </c>
      <c r="F17" s="1" t="s">
        <v>361</v>
      </c>
      <c r="G17" t="s">
        <v>362</v>
      </c>
      <c r="H17">
        <v>-83.382613000000006</v>
      </c>
      <c r="I17">
        <v>30.985643</v>
      </c>
      <c r="J17" t="s">
        <v>363</v>
      </c>
      <c r="K17" t="b">
        <v>0</v>
      </c>
      <c r="L17" t="b">
        <v>0</v>
      </c>
      <c r="M17">
        <v>8</v>
      </c>
      <c r="N17">
        <v>8</v>
      </c>
      <c r="O17">
        <v>175</v>
      </c>
      <c r="P17" s="1" t="s">
        <v>125</v>
      </c>
      <c r="Q17">
        <v>1</v>
      </c>
      <c r="R17">
        <v>7.52</v>
      </c>
      <c r="S17" s="1" t="s">
        <v>125</v>
      </c>
      <c r="T17">
        <v>56</v>
      </c>
      <c r="U17">
        <v>0</v>
      </c>
      <c r="V17">
        <v>0</v>
      </c>
      <c r="W17">
        <v>0</v>
      </c>
      <c r="Y17">
        <v>0</v>
      </c>
      <c r="Z17" s="1"/>
      <c r="AA17" s="1" t="s">
        <v>146</v>
      </c>
      <c r="AB17">
        <v>50</v>
      </c>
      <c r="AC17">
        <v>6</v>
      </c>
      <c r="AD17">
        <v>56</v>
      </c>
      <c r="AE17">
        <v>0</v>
      </c>
      <c r="AF17">
        <v>56</v>
      </c>
      <c r="AG17">
        <v>0</v>
      </c>
      <c r="AH17">
        <v>4</v>
      </c>
      <c r="AI17">
        <v>112</v>
      </c>
      <c r="AJ17" t="b">
        <v>0</v>
      </c>
      <c r="AK17" t="b">
        <v>0</v>
      </c>
      <c r="AL17" t="b">
        <v>1</v>
      </c>
      <c r="AM17" t="b">
        <v>0</v>
      </c>
      <c r="AN17" t="b">
        <v>0</v>
      </c>
      <c r="AO17" s="1" t="s">
        <v>165</v>
      </c>
      <c r="AP17" s="1"/>
      <c r="AQ17" s="1" t="s">
        <v>125</v>
      </c>
      <c r="AR17" s="1"/>
      <c r="AS17" s="1"/>
      <c r="AT17" s="1"/>
      <c r="AU17" s="1"/>
      <c r="AV17" s="1" t="s">
        <v>364</v>
      </c>
      <c r="AW17" s="1" t="s">
        <v>365</v>
      </c>
      <c r="AX17" s="1" t="s">
        <v>333</v>
      </c>
      <c r="AY17" s="1" t="s">
        <v>366</v>
      </c>
      <c r="AZ17" s="1" t="s">
        <v>367</v>
      </c>
      <c r="BA17" s="1"/>
      <c r="BB17" s="1" t="s">
        <v>172</v>
      </c>
    </row>
    <row r="18" spans="1:54" x14ac:dyDescent="0.25">
      <c r="A18" s="1" t="s">
        <v>338</v>
      </c>
      <c r="B18" s="1" t="s">
        <v>339</v>
      </c>
      <c r="C18" s="1" t="s">
        <v>340</v>
      </c>
      <c r="D18" t="s">
        <v>341</v>
      </c>
      <c r="E18" s="1" t="s">
        <v>342</v>
      </c>
      <c r="F18" s="1" t="s">
        <v>343</v>
      </c>
      <c r="G18" t="s">
        <v>344</v>
      </c>
      <c r="H18">
        <v>-84.277345999999994</v>
      </c>
      <c r="I18">
        <v>33.764333999999998</v>
      </c>
      <c r="J18" t="s">
        <v>345</v>
      </c>
      <c r="K18" t="b">
        <v>0</v>
      </c>
      <c r="L18" t="b">
        <v>0</v>
      </c>
      <c r="M18" t="s">
        <v>346</v>
      </c>
      <c r="N18" t="s">
        <v>347</v>
      </c>
      <c r="O18" t="s">
        <v>348</v>
      </c>
      <c r="P18" s="1" t="s">
        <v>125</v>
      </c>
      <c r="Q18">
        <v>1</v>
      </c>
      <c r="R18">
        <v>2.57</v>
      </c>
      <c r="S18" s="1" t="s">
        <v>349</v>
      </c>
      <c r="T18">
        <v>66</v>
      </c>
      <c r="U18">
        <v>0</v>
      </c>
      <c r="V18">
        <v>0</v>
      </c>
      <c r="W18">
        <v>0</v>
      </c>
      <c r="Y18">
        <v>0</v>
      </c>
      <c r="Z18" s="1"/>
      <c r="AA18" s="1" t="s">
        <v>146</v>
      </c>
      <c r="AB18">
        <v>66</v>
      </c>
      <c r="AC18">
        <v>0</v>
      </c>
      <c r="AD18">
        <v>66</v>
      </c>
      <c r="AE18">
        <v>0</v>
      </c>
      <c r="AF18">
        <v>66</v>
      </c>
      <c r="AG18">
        <v>40</v>
      </c>
      <c r="AH18">
        <v>8</v>
      </c>
      <c r="AI18">
        <v>74</v>
      </c>
      <c r="AJ18" t="b">
        <v>0</v>
      </c>
      <c r="AK18" t="b">
        <v>0</v>
      </c>
      <c r="AL18" t="b">
        <v>0</v>
      </c>
      <c r="AM18" t="b">
        <v>1</v>
      </c>
      <c r="AN18" t="b">
        <v>0</v>
      </c>
      <c r="AO18" s="1" t="s">
        <v>127</v>
      </c>
      <c r="AP18" s="1" t="s">
        <v>125</v>
      </c>
      <c r="AQ18" s="1" t="s">
        <v>125</v>
      </c>
      <c r="AR18" s="1"/>
      <c r="AS18" s="1"/>
      <c r="AT18" s="1"/>
      <c r="AU18" s="1"/>
      <c r="AV18" s="1" t="s">
        <v>350</v>
      </c>
      <c r="AW18" s="1" t="s">
        <v>351</v>
      </c>
      <c r="AX18" s="1" t="s">
        <v>130</v>
      </c>
      <c r="AY18" s="1" t="s">
        <v>352</v>
      </c>
      <c r="AZ18" s="1" t="s">
        <v>353</v>
      </c>
      <c r="BA18" s="1" t="s">
        <v>354</v>
      </c>
      <c r="BB18" s="1" t="s">
        <v>172</v>
      </c>
    </row>
    <row r="19" spans="1:54" x14ac:dyDescent="0.25">
      <c r="A19" s="1" t="s">
        <v>368</v>
      </c>
      <c r="B19" s="1" t="s">
        <v>369</v>
      </c>
      <c r="C19" s="1" t="s">
        <v>370</v>
      </c>
      <c r="D19" t="s">
        <v>371</v>
      </c>
      <c r="E19" s="1" t="s">
        <v>372</v>
      </c>
      <c r="F19" s="1" t="s">
        <v>373</v>
      </c>
      <c r="G19" t="s">
        <v>374</v>
      </c>
      <c r="H19">
        <v>-83.949034999999995</v>
      </c>
      <c r="I19">
        <v>30.833376999999999</v>
      </c>
      <c r="J19" t="s">
        <v>375</v>
      </c>
      <c r="K19" t="b">
        <v>0</v>
      </c>
      <c r="L19" t="b">
        <v>1</v>
      </c>
      <c r="M19" t="s">
        <v>376</v>
      </c>
      <c r="N19">
        <v>11</v>
      </c>
      <c r="O19">
        <v>173</v>
      </c>
      <c r="P19" s="1" t="s">
        <v>125</v>
      </c>
      <c r="R19">
        <v>4.54</v>
      </c>
      <c r="S19" s="1" t="s">
        <v>125</v>
      </c>
      <c r="T19">
        <v>1</v>
      </c>
      <c r="U19">
        <v>0</v>
      </c>
      <c r="V19">
        <v>0</v>
      </c>
      <c r="W19">
        <v>0</v>
      </c>
      <c r="Y19">
        <v>0</v>
      </c>
      <c r="Z19" s="1"/>
      <c r="AA19" s="1" t="s">
        <v>126</v>
      </c>
      <c r="AB19">
        <v>54</v>
      </c>
      <c r="AC19">
        <v>0</v>
      </c>
      <c r="AD19">
        <v>54</v>
      </c>
      <c r="AE19">
        <v>0</v>
      </c>
      <c r="AF19">
        <v>54</v>
      </c>
      <c r="AG19">
        <v>0</v>
      </c>
      <c r="AH19">
        <v>1</v>
      </c>
      <c r="AI19">
        <v>55</v>
      </c>
      <c r="AJ19" t="b">
        <v>0</v>
      </c>
      <c r="AK19" t="b">
        <v>0</v>
      </c>
      <c r="AL19" t="b">
        <v>1</v>
      </c>
      <c r="AM19" t="b">
        <v>0</v>
      </c>
      <c r="AN19" t="b">
        <v>0</v>
      </c>
      <c r="AO19" s="1" t="s">
        <v>127</v>
      </c>
      <c r="AP19" s="1" t="s">
        <v>127</v>
      </c>
      <c r="AQ19" s="1" t="s">
        <v>125</v>
      </c>
      <c r="AR19" s="1"/>
      <c r="AS19" s="1"/>
      <c r="AT19" s="1"/>
      <c r="AU19" s="1"/>
      <c r="AV19" s="1" t="s">
        <v>377</v>
      </c>
      <c r="AW19" s="1" t="s">
        <v>378</v>
      </c>
      <c r="AX19" s="1" t="s">
        <v>149</v>
      </c>
      <c r="AY19" s="1" t="s">
        <v>379</v>
      </c>
      <c r="AZ19" s="1" t="s">
        <v>380</v>
      </c>
      <c r="BA19" s="1"/>
      <c r="BB19" s="1" t="s">
        <v>172</v>
      </c>
    </row>
    <row r="20" spans="1:54" x14ac:dyDescent="0.25">
      <c r="A20" s="1" t="s">
        <v>381</v>
      </c>
      <c r="B20" s="1" t="s">
        <v>382</v>
      </c>
      <c r="C20" s="1" t="s">
        <v>383</v>
      </c>
      <c r="D20" t="s">
        <v>384</v>
      </c>
      <c r="E20" s="1" t="s">
        <v>385</v>
      </c>
      <c r="F20" s="1" t="s">
        <v>386</v>
      </c>
      <c r="G20" t="s">
        <v>387</v>
      </c>
      <c r="H20">
        <v>-84.59093</v>
      </c>
      <c r="I20">
        <v>33.707169999999998</v>
      </c>
      <c r="J20" t="s">
        <v>388</v>
      </c>
      <c r="K20" t="b">
        <v>0</v>
      </c>
      <c r="L20" t="b">
        <v>0</v>
      </c>
      <c r="M20">
        <v>5</v>
      </c>
      <c r="N20">
        <v>38</v>
      </c>
      <c r="O20">
        <v>61</v>
      </c>
      <c r="P20" s="1" t="s">
        <v>125</v>
      </c>
      <c r="Q20" t="s">
        <v>329</v>
      </c>
      <c r="R20">
        <v>2.4</v>
      </c>
      <c r="S20" s="1" t="s">
        <v>349</v>
      </c>
      <c r="T20">
        <v>60</v>
      </c>
      <c r="U20">
        <v>0</v>
      </c>
      <c r="V20">
        <v>0</v>
      </c>
      <c r="W20">
        <v>0</v>
      </c>
      <c r="Y20">
        <v>0</v>
      </c>
      <c r="Z20" s="1"/>
      <c r="AA20" s="1" t="s">
        <v>126</v>
      </c>
      <c r="AB20">
        <v>53</v>
      </c>
      <c r="AC20">
        <v>7</v>
      </c>
      <c r="AD20">
        <v>60</v>
      </c>
      <c r="AE20">
        <v>0</v>
      </c>
      <c r="AF20">
        <v>60</v>
      </c>
      <c r="AG20">
        <v>18</v>
      </c>
      <c r="AH20">
        <v>1</v>
      </c>
      <c r="AI20">
        <v>76</v>
      </c>
      <c r="AJ20" t="b">
        <v>0</v>
      </c>
      <c r="AK20" t="b">
        <v>0</v>
      </c>
      <c r="AL20" t="b">
        <v>1</v>
      </c>
      <c r="AM20" t="b">
        <v>0</v>
      </c>
      <c r="AN20" t="b">
        <v>0</v>
      </c>
      <c r="AO20" s="1" t="s">
        <v>165</v>
      </c>
      <c r="AP20" s="1"/>
      <c r="AQ20" s="1" t="s">
        <v>125</v>
      </c>
      <c r="AR20" s="1"/>
      <c r="AS20" s="1"/>
      <c r="AT20" s="1"/>
      <c r="AU20" s="1"/>
      <c r="AV20" s="1" t="s">
        <v>389</v>
      </c>
      <c r="AW20" s="1" t="s">
        <v>390</v>
      </c>
      <c r="AX20" s="1" t="s">
        <v>333</v>
      </c>
      <c r="AY20" s="1" t="s">
        <v>391</v>
      </c>
      <c r="AZ20" s="1" t="s">
        <v>392</v>
      </c>
      <c r="BA20" s="1" t="s">
        <v>393</v>
      </c>
      <c r="BB20" s="1" t="s">
        <v>316</v>
      </c>
    </row>
    <row r="21" spans="1:54" x14ac:dyDescent="0.25">
      <c r="A21" s="1" t="s">
        <v>394</v>
      </c>
      <c r="B21" s="1" t="s">
        <v>395</v>
      </c>
      <c r="C21" s="1" t="s">
        <v>396</v>
      </c>
      <c r="D21" t="s">
        <v>397</v>
      </c>
      <c r="E21" s="1" t="s">
        <v>253</v>
      </c>
      <c r="F21" s="1" t="s">
        <v>254</v>
      </c>
      <c r="G21" t="s">
        <v>398</v>
      </c>
      <c r="H21">
        <v>-84.984998000000004</v>
      </c>
      <c r="I21">
        <v>32.454369</v>
      </c>
      <c r="J21" t="s">
        <v>399</v>
      </c>
      <c r="K21" t="b">
        <v>1</v>
      </c>
      <c r="L21" t="b">
        <v>0</v>
      </c>
      <c r="M21">
        <v>2</v>
      </c>
      <c r="N21">
        <v>15</v>
      </c>
      <c r="O21">
        <v>135</v>
      </c>
      <c r="P21" s="1" t="s">
        <v>125</v>
      </c>
      <c r="R21">
        <v>5.5</v>
      </c>
      <c r="S21" s="1" t="s">
        <v>125</v>
      </c>
      <c r="T21">
        <v>90</v>
      </c>
      <c r="U21">
        <v>0</v>
      </c>
      <c r="V21">
        <v>0</v>
      </c>
      <c r="W21">
        <v>0</v>
      </c>
      <c r="Y21">
        <v>0</v>
      </c>
      <c r="Z21" s="1"/>
      <c r="AA21" s="1" t="s">
        <v>191</v>
      </c>
      <c r="AB21">
        <v>80</v>
      </c>
      <c r="AC21">
        <v>10</v>
      </c>
      <c r="AD21">
        <v>90</v>
      </c>
      <c r="AE21">
        <v>0</v>
      </c>
      <c r="AF21">
        <v>90</v>
      </c>
      <c r="AG21">
        <v>52</v>
      </c>
      <c r="AH21">
        <v>1</v>
      </c>
      <c r="AI21">
        <v>149</v>
      </c>
      <c r="AJ21" t="b">
        <v>0</v>
      </c>
      <c r="AK21" t="b">
        <v>0</v>
      </c>
      <c r="AL21" t="b">
        <v>1</v>
      </c>
      <c r="AM21" t="b">
        <v>0</v>
      </c>
      <c r="AN21" t="b">
        <v>0</v>
      </c>
      <c r="AO21" s="1" t="s">
        <v>165</v>
      </c>
      <c r="AP21" s="1"/>
      <c r="AQ21" s="1" t="s">
        <v>125</v>
      </c>
      <c r="AR21" s="1"/>
      <c r="AS21" s="1"/>
      <c r="AT21" s="1"/>
      <c r="AU21" s="1"/>
      <c r="AV21" s="1" t="s">
        <v>400</v>
      </c>
      <c r="AW21" s="1" t="s">
        <v>401</v>
      </c>
      <c r="AX21" s="1" t="s">
        <v>149</v>
      </c>
      <c r="AY21" s="1" t="s">
        <v>402</v>
      </c>
      <c r="AZ21" s="1" t="s">
        <v>403</v>
      </c>
      <c r="BA21" s="1" t="s">
        <v>404</v>
      </c>
      <c r="BB21" s="1" t="s">
        <v>172</v>
      </c>
    </row>
    <row r="22" spans="1:54" x14ac:dyDescent="0.25">
      <c r="A22" s="1" t="s">
        <v>405</v>
      </c>
      <c r="B22" s="1" t="s">
        <v>406</v>
      </c>
      <c r="C22" s="1" t="s">
        <v>407</v>
      </c>
      <c r="D22" t="s">
        <v>408</v>
      </c>
      <c r="E22" s="1" t="s">
        <v>409</v>
      </c>
      <c r="F22" s="1" t="s">
        <v>410</v>
      </c>
      <c r="G22" t="s">
        <v>411</v>
      </c>
      <c r="H22">
        <v>-81.295109999999994</v>
      </c>
      <c r="I22">
        <v>31.926570000000002</v>
      </c>
      <c r="J22" t="s">
        <v>412</v>
      </c>
      <c r="K22" t="b">
        <v>0</v>
      </c>
      <c r="L22" t="b">
        <v>1</v>
      </c>
      <c r="M22">
        <v>1</v>
      </c>
      <c r="N22">
        <v>1</v>
      </c>
      <c r="O22">
        <v>164</v>
      </c>
      <c r="P22" s="1" t="s">
        <v>125</v>
      </c>
      <c r="R22">
        <v>3.36</v>
      </c>
      <c r="S22" s="1" t="s">
        <v>125</v>
      </c>
      <c r="T22">
        <v>29</v>
      </c>
      <c r="U22">
        <v>0</v>
      </c>
      <c r="V22">
        <v>0</v>
      </c>
      <c r="W22">
        <v>0</v>
      </c>
      <c r="Y22">
        <v>0</v>
      </c>
      <c r="Z22" s="1"/>
      <c r="AA22" s="1" t="s">
        <v>126</v>
      </c>
      <c r="AB22">
        <v>29</v>
      </c>
      <c r="AC22">
        <v>0</v>
      </c>
      <c r="AD22">
        <v>29</v>
      </c>
      <c r="AE22">
        <v>0</v>
      </c>
      <c r="AF22">
        <v>29</v>
      </c>
      <c r="AH22">
        <v>1</v>
      </c>
      <c r="AI22">
        <v>47</v>
      </c>
      <c r="AJ22" t="b">
        <v>1</v>
      </c>
      <c r="AK22" t="b">
        <v>0</v>
      </c>
      <c r="AL22" t="b">
        <v>0</v>
      </c>
      <c r="AM22" t="b">
        <v>1</v>
      </c>
      <c r="AN22" t="b">
        <v>0</v>
      </c>
      <c r="AO22" s="1" t="s">
        <v>165</v>
      </c>
      <c r="AP22" s="1"/>
      <c r="AQ22" s="1" t="s">
        <v>125</v>
      </c>
      <c r="AR22" s="1"/>
      <c r="AS22" s="1"/>
      <c r="AT22" s="1"/>
      <c r="AU22" s="1"/>
      <c r="AV22" s="1" t="s">
        <v>413</v>
      </c>
      <c r="AW22" s="1" t="s">
        <v>414</v>
      </c>
      <c r="AX22" s="1" t="s">
        <v>333</v>
      </c>
      <c r="AY22" s="1" t="s">
        <v>415</v>
      </c>
      <c r="AZ22" s="1" t="s">
        <v>416</v>
      </c>
      <c r="BA22" s="1" t="s">
        <v>417</v>
      </c>
      <c r="BB22" s="1" t="s">
        <v>172</v>
      </c>
    </row>
    <row r="23" spans="1:54" x14ac:dyDescent="0.25">
      <c r="A23" s="1" t="s">
        <v>418</v>
      </c>
      <c r="B23" s="1" t="s">
        <v>419</v>
      </c>
      <c r="C23" s="1" t="s">
        <v>420</v>
      </c>
      <c r="D23" t="s">
        <v>329</v>
      </c>
      <c r="E23" s="1" t="s">
        <v>421</v>
      </c>
      <c r="F23" s="1" t="s">
        <v>422</v>
      </c>
      <c r="G23" t="s">
        <v>423</v>
      </c>
      <c r="H23">
        <v>-84.798794000000001</v>
      </c>
      <c r="I23">
        <v>33.909211999999997</v>
      </c>
      <c r="J23" t="s">
        <v>424</v>
      </c>
      <c r="K23" t="b">
        <v>0</v>
      </c>
      <c r="L23" t="b">
        <v>0</v>
      </c>
      <c r="M23">
        <v>14</v>
      </c>
      <c r="N23">
        <v>31</v>
      </c>
      <c r="O23">
        <v>19</v>
      </c>
      <c r="P23" s="1" t="s">
        <v>125</v>
      </c>
      <c r="Q23">
        <v>1</v>
      </c>
      <c r="R23">
        <v>14.4</v>
      </c>
      <c r="S23" s="1" t="s">
        <v>125</v>
      </c>
      <c r="T23">
        <v>0</v>
      </c>
      <c r="U23">
        <v>108</v>
      </c>
      <c r="V23">
        <v>0</v>
      </c>
      <c r="W23">
        <v>0</v>
      </c>
      <c r="Y23">
        <v>0</v>
      </c>
      <c r="Z23" s="1" t="s">
        <v>146</v>
      </c>
      <c r="AA23" s="1" t="s">
        <v>146</v>
      </c>
      <c r="AB23">
        <v>108</v>
      </c>
      <c r="AC23">
        <v>0</v>
      </c>
      <c r="AD23">
        <v>108</v>
      </c>
      <c r="AE23">
        <v>0</v>
      </c>
      <c r="AF23">
        <v>108</v>
      </c>
      <c r="AG23">
        <v>0</v>
      </c>
      <c r="AH23">
        <v>18</v>
      </c>
      <c r="AI23">
        <v>167</v>
      </c>
      <c r="AJ23" t="b">
        <v>0</v>
      </c>
      <c r="AK23" t="b">
        <v>0</v>
      </c>
      <c r="AL23" t="b">
        <v>1</v>
      </c>
      <c r="AM23" t="b">
        <v>0</v>
      </c>
      <c r="AN23" t="b">
        <v>1</v>
      </c>
      <c r="AO23" s="1" t="s">
        <v>165</v>
      </c>
      <c r="AP23" s="1"/>
      <c r="AQ23" s="1" t="s">
        <v>125</v>
      </c>
      <c r="AR23" s="1" t="s">
        <v>127</v>
      </c>
      <c r="AS23" s="1"/>
      <c r="AT23" s="1"/>
      <c r="AU23" s="1"/>
      <c r="AV23" s="1" t="s">
        <v>425</v>
      </c>
      <c r="AW23" s="1" t="s">
        <v>426</v>
      </c>
      <c r="AX23" s="1" t="s">
        <v>427</v>
      </c>
      <c r="AY23" s="1" t="s">
        <v>428</v>
      </c>
      <c r="AZ23" s="1" t="s">
        <v>429</v>
      </c>
      <c r="BA23" s="1" t="s">
        <v>430</v>
      </c>
      <c r="BB23" s="1" t="s">
        <v>172</v>
      </c>
    </row>
    <row r="24" spans="1:54" x14ac:dyDescent="0.25">
      <c r="A24" s="1" t="s">
        <v>431</v>
      </c>
      <c r="B24" s="1" t="s">
        <v>432</v>
      </c>
      <c r="C24" s="1" t="s">
        <v>152</v>
      </c>
      <c r="D24" t="s">
        <v>433</v>
      </c>
      <c r="E24" s="1" t="s">
        <v>434</v>
      </c>
      <c r="F24" s="1" t="s">
        <v>435</v>
      </c>
      <c r="G24" t="s">
        <v>436</v>
      </c>
      <c r="H24">
        <v>-83.472949999999997</v>
      </c>
      <c r="I24">
        <v>33.575830000000003</v>
      </c>
      <c r="J24" t="s">
        <v>437</v>
      </c>
      <c r="K24" t="b">
        <v>0</v>
      </c>
      <c r="L24" t="b">
        <v>0</v>
      </c>
      <c r="M24" t="s">
        <v>438</v>
      </c>
      <c r="N24">
        <v>25</v>
      </c>
      <c r="O24">
        <v>112</v>
      </c>
      <c r="P24" s="1" t="s">
        <v>125</v>
      </c>
      <c r="R24">
        <v>15.34</v>
      </c>
      <c r="S24" s="1" t="s">
        <v>125</v>
      </c>
      <c r="T24">
        <v>60</v>
      </c>
      <c r="U24">
        <v>0</v>
      </c>
      <c r="V24">
        <v>0</v>
      </c>
      <c r="W24">
        <v>0</v>
      </c>
      <c r="Y24">
        <v>0</v>
      </c>
      <c r="Z24" s="1"/>
      <c r="AA24" s="1" t="s">
        <v>146</v>
      </c>
      <c r="AB24">
        <v>54</v>
      </c>
      <c r="AC24">
        <v>6</v>
      </c>
      <c r="AD24">
        <v>60</v>
      </c>
      <c r="AE24">
        <v>0</v>
      </c>
      <c r="AF24">
        <v>60</v>
      </c>
      <c r="AH24">
        <v>9</v>
      </c>
      <c r="AI24">
        <v>96</v>
      </c>
      <c r="AJ24" t="b">
        <v>0</v>
      </c>
      <c r="AK24" t="b">
        <v>0</v>
      </c>
      <c r="AL24" t="b">
        <v>1</v>
      </c>
      <c r="AM24" t="b">
        <v>0</v>
      </c>
      <c r="AN24" t="b">
        <v>0</v>
      </c>
      <c r="AO24" s="1" t="s">
        <v>165</v>
      </c>
      <c r="AP24" s="1"/>
      <c r="AQ24" s="1" t="s">
        <v>125</v>
      </c>
      <c r="AR24" s="1"/>
      <c r="AS24" s="1"/>
      <c r="AT24" s="1"/>
      <c r="AU24" s="1"/>
      <c r="AV24" s="1" t="s">
        <v>439</v>
      </c>
      <c r="AW24" s="1" t="s">
        <v>440</v>
      </c>
      <c r="AX24" s="1" t="s">
        <v>441</v>
      </c>
      <c r="AY24" s="1" t="s">
        <v>442</v>
      </c>
      <c r="AZ24" s="1" t="s">
        <v>443</v>
      </c>
      <c r="BA24" s="1" t="s">
        <v>444</v>
      </c>
      <c r="BB24" s="1" t="s">
        <v>316</v>
      </c>
    </row>
    <row r="25" spans="1:54" x14ac:dyDescent="0.25">
      <c r="A25" s="1" t="s">
        <v>445</v>
      </c>
      <c r="B25" s="1" t="s">
        <v>446</v>
      </c>
      <c r="C25" s="1" t="s">
        <v>447</v>
      </c>
      <c r="D25" t="s">
        <v>447</v>
      </c>
      <c r="E25" s="1" t="s">
        <v>253</v>
      </c>
      <c r="F25" s="1" t="s">
        <v>254</v>
      </c>
      <c r="G25">
        <v>31906</v>
      </c>
      <c r="H25">
        <v>-84.939746</v>
      </c>
      <c r="I25">
        <v>32.477643</v>
      </c>
      <c r="J25" t="s">
        <v>448</v>
      </c>
      <c r="K25" t="b">
        <v>1</v>
      </c>
      <c r="L25" t="b">
        <v>0</v>
      </c>
      <c r="M25">
        <v>2</v>
      </c>
      <c r="N25">
        <v>15</v>
      </c>
      <c r="O25">
        <v>135</v>
      </c>
      <c r="P25" s="1" t="s">
        <v>125</v>
      </c>
      <c r="Q25">
        <v>1</v>
      </c>
      <c r="R25">
        <v>4.2300000000000004</v>
      </c>
      <c r="S25" s="1" t="s">
        <v>125</v>
      </c>
      <c r="T25">
        <v>60</v>
      </c>
      <c r="U25">
        <v>0</v>
      </c>
      <c r="V25">
        <v>0</v>
      </c>
      <c r="W25">
        <v>0</v>
      </c>
      <c r="Y25">
        <v>0</v>
      </c>
      <c r="Z25" s="1"/>
      <c r="AA25" s="1" t="s">
        <v>146</v>
      </c>
      <c r="AB25">
        <v>54</v>
      </c>
      <c r="AC25">
        <v>6</v>
      </c>
      <c r="AD25">
        <v>60</v>
      </c>
      <c r="AE25">
        <v>0</v>
      </c>
      <c r="AF25">
        <v>60</v>
      </c>
      <c r="AH25">
        <v>2</v>
      </c>
      <c r="AI25">
        <v>116</v>
      </c>
      <c r="AJ25" t="b">
        <v>0</v>
      </c>
      <c r="AK25" t="b">
        <v>0</v>
      </c>
      <c r="AL25" t="b">
        <v>1</v>
      </c>
      <c r="AM25" t="b">
        <v>0</v>
      </c>
      <c r="AN25" t="b">
        <v>0</v>
      </c>
      <c r="AO25" s="1" t="s">
        <v>165</v>
      </c>
      <c r="AP25" s="1"/>
      <c r="AQ25" s="1" t="s">
        <v>125</v>
      </c>
      <c r="AR25" s="1"/>
      <c r="AS25" s="1"/>
      <c r="AT25" s="1"/>
      <c r="AU25" s="1"/>
      <c r="AV25" s="1" t="s">
        <v>449</v>
      </c>
      <c r="AW25" s="1" t="s">
        <v>440</v>
      </c>
      <c r="AX25" s="1" t="s">
        <v>441</v>
      </c>
      <c r="AY25" s="1" t="s">
        <v>450</v>
      </c>
      <c r="AZ25" s="1" t="s">
        <v>443</v>
      </c>
      <c r="BA25" s="1" t="s">
        <v>451</v>
      </c>
      <c r="BB25" s="1" t="s">
        <v>316</v>
      </c>
    </row>
    <row r="26" spans="1:54" x14ac:dyDescent="0.25">
      <c r="A26" s="1" t="s">
        <v>452</v>
      </c>
      <c r="B26" s="1" t="s">
        <v>453</v>
      </c>
      <c r="C26" s="1" t="s">
        <v>454</v>
      </c>
      <c r="D26">
        <v>0</v>
      </c>
      <c r="E26" s="1" t="s">
        <v>188</v>
      </c>
      <c r="F26" s="1" t="s">
        <v>189</v>
      </c>
      <c r="G26" t="s">
        <v>455</v>
      </c>
      <c r="H26">
        <v>-81.990050999999994</v>
      </c>
      <c r="I26">
        <v>33.485968</v>
      </c>
      <c r="J26" t="s">
        <v>456</v>
      </c>
      <c r="K26" t="b">
        <v>1</v>
      </c>
      <c r="L26" t="b">
        <v>0</v>
      </c>
      <c r="M26">
        <v>12</v>
      </c>
      <c r="N26">
        <v>22</v>
      </c>
      <c r="O26">
        <v>124</v>
      </c>
      <c r="P26" s="1" t="s">
        <v>125</v>
      </c>
      <c r="Q26">
        <v>0</v>
      </c>
      <c r="R26">
        <v>3.57</v>
      </c>
      <c r="S26" s="1" t="s">
        <v>125</v>
      </c>
      <c r="T26">
        <v>64</v>
      </c>
      <c r="U26">
        <v>0</v>
      </c>
      <c r="V26">
        <v>0</v>
      </c>
      <c r="W26">
        <v>0</v>
      </c>
      <c r="Y26">
        <v>0</v>
      </c>
      <c r="Z26" s="1"/>
      <c r="AA26" s="1" t="s">
        <v>146</v>
      </c>
      <c r="AB26">
        <v>57</v>
      </c>
      <c r="AC26">
        <v>7</v>
      </c>
      <c r="AD26">
        <v>64</v>
      </c>
      <c r="AE26">
        <v>0</v>
      </c>
      <c r="AF26">
        <v>64</v>
      </c>
      <c r="AG26">
        <v>0</v>
      </c>
      <c r="AH26">
        <v>1</v>
      </c>
      <c r="AI26">
        <v>116</v>
      </c>
      <c r="AJ26" t="b">
        <v>0</v>
      </c>
      <c r="AK26" t="b">
        <v>0</v>
      </c>
      <c r="AL26" t="b">
        <v>1</v>
      </c>
      <c r="AM26" t="b">
        <v>0</v>
      </c>
      <c r="AN26" t="b">
        <v>0</v>
      </c>
      <c r="AO26" s="1" t="s">
        <v>165</v>
      </c>
      <c r="AP26" s="1"/>
      <c r="AQ26" s="1" t="s">
        <v>125</v>
      </c>
      <c r="AR26" s="1"/>
      <c r="AS26" s="1"/>
      <c r="AT26" s="1"/>
      <c r="AU26" s="1"/>
      <c r="AV26" s="1" t="s">
        <v>449</v>
      </c>
      <c r="AW26" s="1" t="s">
        <v>457</v>
      </c>
      <c r="AX26" s="1" t="s">
        <v>441</v>
      </c>
      <c r="AY26" s="1" t="s">
        <v>450</v>
      </c>
      <c r="AZ26" s="1" t="s">
        <v>443</v>
      </c>
      <c r="BA26" s="1" t="s">
        <v>451</v>
      </c>
      <c r="BB26" s="1" t="s">
        <v>316</v>
      </c>
    </row>
    <row r="27" spans="1:54" x14ac:dyDescent="0.25">
      <c r="A27" s="1" t="s">
        <v>459</v>
      </c>
      <c r="B27" s="1" t="s">
        <v>460</v>
      </c>
      <c r="C27" s="1" t="s">
        <v>461</v>
      </c>
      <c r="D27" t="s">
        <v>462</v>
      </c>
      <c r="E27" s="1" t="s">
        <v>463</v>
      </c>
      <c r="F27" s="1" t="s">
        <v>464</v>
      </c>
      <c r="G27" t="s">
        <v>465</v>
      </c>
      <c r="H27">
        <v>-84.911240000000006</v>
      </c>
      <c r="I27">
        <v>33.733891999999997</v>
      </c>
      <c r="J27" t="s">
        <v>466</v>
      </c>
      <c r="K27" t="b">
        <v>1</v>
      </c>
      <c r="L27" t="b">
        <v>0</v>
      </c>
      <c r="M27">
        <v>3</v>
      </c>
      <c r="N27">
        <v>30</v>
      </c>
      <c r="O27">
        <v>68</v>
      </c>
      <c r="P27" s="1" t="s">
        <v>125</v>
      </c>
      <c r="R27">
        <v>8.09</v>
      </c>
      <c r="S27" s="1" t="s">
        <v>349</v>
      </c>
      <c r="T27">
        <v>64</v>
      </c>
      <c r="U27">
        <v>0</v>
      </c>
      <c r="V27">
        <v>0</v>
      </c>
      <c r="W27">
        <v>0</v>
      </c>
      <c r="Y27">
        <v>0</v>
      </c>
      <c r="Z27" s="1"/>
      <c r="AA27" s="1" t="s">
        <v>126</v>
      </c>
      <c r="AB27">
        <v>64</v>
      </c>
      <c r="AC27">
        <v>0</v>
      </c>
      <c r="AD27">
        <v>64</v>
      </c>
      <c r="AE27">
        <v>0</v>
      </c>
      <c r="AF27">
        <v>64</v>
      </c>
      <c r="AH27">
        <v>2</v>
      </c>
      <c r="AI27">
        <v>96</v>
      </c>
      <c r="AJ27" t="b">
        <v>0</v>
      </c>
      <c r="AK27" t="b">
        <v>0</v>
      </c>
      <c r="AL27" t="b">
        <v>0</v>
      </c>
      <c r="AM27" t="b">
        <v>1</v>
      </c>
      <c r="AN27" t="b">
        <v>0</v>
      </c>
      <c r="AO27" s="1" t="s">
        <v>165</v>
      </c>
      <c r="AP27" s="1" t="s">
        <v>127</v>
      </c>
      <c r="AQ27" s="1" t="s">
        <v>125</v>
      </c>
      <c r="AR27" s="1"/>
      <c r="AS27" s="1"/>
      <c r="AT27" s="1"/>
      <c r="AU27" s="1"/>
      <c r="AV27" s="1" t="s">
        <v>467</v>
      </c>
      <c r="AW27" s="1" t="s">
        <v>468</v>
      </c>
      <c r="AX27" s="1" t="s">
        <v>313</v>
      </c>
      <c r="AY27" s="1" t="s">
        <v>469</v>
      </c>
      <c r="AZ27" s="1" t="s">
        <v>470</v>
      </c>
      <c r="BA27" s="1" t="s">
        <v>471</v>
      </c>
      <c r="BB27" s="1" t="s">
        <v>172</v>
      </c>
    </row>
    <row r="28" spans="1:54" x14ac:dyDescent="0.25">
      <c r="A28" s="1" t="s">
        <v>472</v>
      </c>
      <c r="B28" s="1" t="s">
        <v>473</v>
      </c>
      <c r="C28" s="1" t="s">
        <v>474</v>
      </c>
      <c r="D28" t="s">
        <v>474</v>
      </c>
      <c r="E28" s="1" t="s">
        <v>475</v>
      </c>
      <c r="F28" s="1" t="s">
        <v>476</v>
      </c>
      <c r="G28" t="s">
        <v>477</v>
      </c>
      <c r="H28">
        <v>-84.203149999999994</v>
      </c>
      <c r="I28">
        <v>33.945180000000001</v>
      </c>
      <c r="J28" t="s">
        <v>478</v>
      </c>
      <c r="K28" t="b">
        <v>1</v>
      </c>
      <c r="L28" t="b">
        <v>0</v>
      </c>
      <c r="M28">
        <v>7</v>
      </c>
      <c r="N28">
        <v>5</v>
      </c>
      <c r="O28">
        <v>96</v>
      </c>
      <c r="P28" s="1" t="s">
        <v>125</v>
      </c>
      <c r="Q28" t="s">
        <v>329</v>
      </c>
      <c r="R28">
        <v>2.58</v>
      </c>
      <c r="S28" s="1" t="s">
        <v>125</v>
      </c>
      <c r="T28">
        <v>70</v>
      </c>
      <c r="U28">
        <v>0</v>
      </c>
      <c r="V28">
        <v>0</v>
      </c>
      <c r="W28">
        <v>0</v>
      </c>
      <c r="Y28">
        <v>0</v>
      </c>
      <c r="Z28" s="1"/>
      <c r="AA28" s="1" t="s">
        <v>126</v>
      </c>
      <c r="AB28">
        <v>61</v>
      </c>
      <c r="AC28">
        <v>9</v>
      </c>
      <c r="AD28">
        <v>70</v>
      </c>
      <c r="AE28">
        <v>0</v>
      </c>
      <c r="AF28">
        <v>70</v>
      </c>
      <c r="AG28">
        <v>0</v>
      </c>
      <c r="AH28">
        <v>1</v>
      </c>
      <c r="AI28">
        <v>126</v>
      </c>
      <c r="AJ28" t="b">
        <v>0</v>
      </c>
      <c r="AK28" t="b">
        <v>0</v>
      </c>
      <c r="AL28" t="b">
        <v>1</v>
      </c>
      <c r="AM28" t="b">
        <v>0</v>
      </c>
      <c r="AN28" t="b">
        <v>0</v>
      </c>
      <c r="AO28" s="1" t="s">
        <v>165</v>
      </c>
      <c r="AP28" s="1" t="s">
        <v>127</v>
      </c>
      <c r="AQ28" s="1" t="s">
        <v>125</v>
      </c>
      <c r="AR28" s="1"/>
      <c r="AS28" s="1"/>
      <c r="AT28" s="1"/>
      <c r="AU28" s="1"/>
      <c r="AV28" s="1" t="s">
        <v>479</v>
      </c>
      <c r="AW28" s="1" t="s">
        <v>480</v>
      </c>
      <c r="AX28" s="1" t="s">
        <v>149</v>
      </c>
      <c r="AY28" s="1" t="s">
        <v>481</v>
      </c>
      <c r="AZ28" s="1" t="s">
        <v>482</v>
      </c>
      <c r="BA28" s="1" t="s">
        <v>483</v>
      </c>
      <c r="BB28" s="1" t="s">
        <v>172</v>
      </c>
    </row>
    <row r="29" spans="1:54" x14ac:dyDescent="0.25">
      <c r="A29" s="1" t="s">
        <v>485</v>
      </c>
      <c r="B29" s="1" t="s">
        <v>486</v>
      </c>
      <c r="C29" s="1" t="s">
        <v>487</v>
      </c>
      <c r="E29" s="1" t="s">
        <v>488</v>
      </c>
      <c r="F29" s="1" t="s">
        <v>489</v>
      </c>
      <c r="G29" t="s">
        <v>490</v>
      </c>
      <c r="H29">
        <v>-83.849725000000007</v>
      </c>
      <c r="I29">
        <v>31.518733000000001</v>
      </c>
      <c r="J29">
        <v>13321950500</v>
      </c>
      <c r="K29" t="b">
        <v>0</v>
      </c>
      <c r="L29" t="b">
        <v>0</v>
      </c>
      <c r="P29" s="1" t="s">
        <v>125</v>
      </c>
      <c r="Q29">
        <v>1</v>
      </c>
      <c r="R29">
        <v>4.38</v>
      </c>
      <c r="S29" s="1" t="s">
        <v>491</v>
      </c>
      <c r="T29">
        <v>56</v>
      </c>
      <c r="U29">
        <v>0</v>
      </c>
      <c r="V29">
        <v>0</v>
      </c>
      <c r="W29">
        <v>0</v>
      </c>
      <c r="Y29">
        <v>0</v>
      </c>
      <c r="Z29" s="1"/>
      <c r="AA29" s="1" t="s">
        <v>146</v>
      </c>
      <c r="AB29">
        <v>56</v>
      </c>
      <c r="AC29">
        <v>0</v>
      </c>
      <c r="AD29">
        <v>56</v>
      </c>
      <c r="AE29">
        <v>0</v>
      </c>
      <c r="AF29">
        <v>56</v>
      </c>
      <c r="AG29">
        <v>0</v>
      </c>
      <c r="AH29">
        <v>4</v>
      </c>
      <c r="AI29">
        <v>118</v>
      </c>
      <c r="AJ29" t="b">
        <v>0</v>
      </c>
      <c r="AK29" t="b">
        <v>0</v>
      </c>
      <c r="AL29" t="b">
        <v>0</v>
      </c>
      <c r="AM29" t="b">
        <v>1</v>
      </c>
      <c r="AN29" t="b">
        <v>0</v>
      </c>
      <c r="AO29" s="1" t="s">
        <v>165</v>
      </c>
      <c r="AP29" s="1"/>
      <c r="AQ29" s="1" t="s">
        <v>125</v>
      </c>
      <c r="AR29" s="1"/>
      <c r="AS29" s="1"/>
      <c r="AT29" s="1"/>
      <c r="AU29" s="1"/>
      <c r="AV29" s="1" t="s">
        <v>492</v>
      </c>
      <c r="AW29" s="1" t="s">
        <v>493</v>
      </c>
      <c r="AX29" s="1" t="s">
        <v>333</v>
      </c>
      <c r="AY29" s="1" t="s">
        <v>494</v>
      </c>
      <c r="AZ29" s="1" t="s">
        <v>495</v>
      </c>
      <c r="BA29" s="1" t="s">
        <v>152</v>
      </c>
      <c r="BB29" s="1" t="s">
        <v>316</v>
      </c>
    </row>
    <row r="30" spans="1:54" x14ac:dyDescent="0.25">
      <c r="A30" s="1" t="s">
        <v>497</v>
      </c>
      <c r="B30" s="1" t="s">
        <v>498</v>
      </c>
      <c r="C30" s="1" t="s">
        <v>499</v>
      </c>
      <c r="D30" t="s">
        <v>499</v>
      </c>
      <c r="E30" s="1" t="s">
        <v>500</v>
      </c>
      <c r="F30" s="1" t="s">
        <v>501</v>
      </c>
      <c r="G30" t="s">
        <v>502</v>
      </c>
      <c r="H30">
        <v>-84.484740000000002</v>
      </c>
      <c r="I30">
        <v>34.23742</v>
      </c>
      <c r="J30" t="s">
        <v>503</v>
      </c>
      <c r="K30" t="b">
        <v>0</v>
      </c>
      <c r="L30" t="b">
        <v>0</v>
      </c>
      <c r="M30">
        <v>11</v>
      </c>
      <c r="N30">
        <v>14</v>
      </c>
      <c r="O30">
        <v>23</v>
      </c>
      <c r="P30" s="1" t="s">
        <v>125</v>
      </c>
      <c r="Q30" t="s">
        <v>160</v>
      </c>
      <c r="R30">
        <v>0</v>
      </c>
      <c r="S30" s="1" t="s">
        <v>125</v>
      </c>
      <c r="T30">
        <v>70</v>
      </c>
      <c r="U30">
        <v>0</v>
      </c>
      <c r="V30">
        <v>0</v>
      </c>
      <c r="W30">
        <v>0</v>
      </c>
      <c r="Y30">
        <v>0</v>
      </c>
      <c r="Z30" s="1" t="s">
        <v>146</v>
      </c>
      <c r="AA30" s="1" t="s">
        <v>146</v>
      </c>
      <c r="AB30">
        <v>70</v>
      </c>
      <c r="AC30">
        <v>0</v>
      </c>
      <c r="AD30">
        <v>70</v>
      </c>
      <c r="AE30">
        <v>0</v>
      </c>
      <c r="AF30">
        <v>70</v>
      </c>
      <c r="AG30">
        <v>70</v>
      </c>
      <c r="AH30">
        <v>10</v>
      </c>
      <c r="AI30">
        <v>105</v>
      </c>
      <c r="AJ30" t="b">
        <v>0</v>
      </c>
      <c r="AK30" t="b">
        <v>0</v>
      </c>
      <c r="AL30" t="b">
        <v>0</v>
      </c>
      <c r="AM30" t="b">
        <v>1</v>
      </c>
      <c r="AN30" t="b">
        <v>0</v>
      </c>
      <c r="AO30" s="1" t="s">
        <v>165</v>
      </c>
      <c r="AP30" s="1"/>
      <c r="AQ30" s="1" t="s">
        <v>125</v>
      </c>
      <c r="AR30" s="1"/>
      <c r="AS30" s="1"/>
      <c r="AT30" s="1"/>
      <c r="AU30" s="1"/>
      <c r="AV30" s="1" t="s">
        <v>504</v>
      </c>
      <c r="AW30" s="1" t="s">
        <v>505</v>
      </c>
      <c r="AX30" s="1" t="s">
        <v>168</v>
      </c>
      <c r="AY30" s="1" t="s">
        <v>506</v>
      </c>
      <c r="AZ30" s="1" t="s">
        <v>507</v>
      </c>
      <c r="BA30" s="1" t="s">
        <v>508</v>
      </c>
      <c r="BB30" s="1" t="s">
        <v>172</v>
      </c>
    </row>
    <row r="31" spans="1:54" x14ac:dyDescent="0.25">
      <c r="A31" s="1" t="s">
        <v>509</v>
      </c>
      <c r="B31" s="1" t="s">
        <v>510</v>
      </c>
      <c r="C31" s="1" t="s">
        <v>511</v>
      </c>
      <c r="D31" t="s">
        <v>329</v>
      </c>
      <c r="E31" s="1" t="s">
        <v>188</v>
      </c>
      <c r="F31" s="1" t="s">
        <v>189</v>
      </c>
      <c r="G31" t="s">
        <v>512</v>
      </c>
      <c r="H31">
        <v>-82.076355000000007</v>
      </c>
      <c r="I31">
        <v>33.494722000000003</v>
      </c>
      <c r="J31" t="s">
        <v>513</v>
      </c>
      <c r="K31" t="b">
        <v>0</v>
      </c>
      <c r="L31" t="b">
        <v>0</v>
      </c>
      <c r="M31">
        <v>12</v>
      </c>
      <c r="N31">
        <v>23</v>
      </c>
      <c r="O31">
        <v>123</v>
      </c>
      <c r="P31" s="1" t="s">
        <v>125</v>
      </c>
      <c r="R31">
        <v>6.63</v>
      </c>
      <c r="S31" s="1" t="s">
        <v>125</v>
      </c>
      <c r="T31">
        <v>64</v>
      </c>
      <c r="U31">
        <v>0</v>
      </c>
      <c r="V31">
        <v>0</v>
      </c>
      <c r="W31">
        <v>0</v>
      </c>
      <c r="Y31">
        <v>0</v>
      </c>
      <c r="Z31" s="1"/>
      <c r="AA31" s="1" t="s">
        <v>126</v>
      </c>
      <c r="AB31">
        <v>64</v>
      </c>
      <c r="AC31">
        <v>0</v>
      </c>
      <c r="AD31">
        <v>64</v>
      </c>
      <c r="AE31">
        <v>0</v>
      </c>
      <c r="AF31">
        <v>64</v>
      </c>
      <c r="AH31">
        <v>1</v>
      </c>
      <c r="AI31">
        <v>116</v>
      </c>
      <c r="AJ31" t="b">
        <v>0</v>
      </c>
      <c r="AK31" t="b">
        <v>0</v>
      </c>
      <c r="AL31" t="b">
        <v>0</v>
      </c>
      <c r="AM31" t="b">
        <v>1</v>
      </c>
      <c r="AN31" t="b">
        <v>0</v>
      </c>
      <c r="AO31" s="1" t="s">
        <v>165</v>
      </c>
      <c r="AP31" s="1"/>
      <c r="AQ31" s="1" t="s">
        <v>125</v>
      </c>
      <c r="AR31" s="1"/>
      <c r="AS31" s="1"/>
      <c r="AT31" s="1"/>
      <c r="AU31" s="1"/>
      <c r="AV31" s="1" t="s">
        <v>514</v>
      </c>
      <c r="AW31" s="1" t="s">
        <v>515</v>
      </c>
      <c r="AX31" s="1" t="s">
        <v>516</v>
      </c>
      <c r="AY31" s="1" t="s">
        <v>517</v>
      </c>
      <c r="AZ31" s="1" t="s">
        <v>518</v>
      </c>
      <c r="BA31" s="1" t="s">
        <v>152</v>
      </c>
      <c r="BB31" s="1" t="s">
        <v>172</v>
      </c>
    </row>
    <row r="32" spans="1:54" x14ac:dyDescent="0.25">
      <c r="A32" s="1" t="s">
        <v>520</v>
      </c>
      <c r="B32" s="1" t="s">
        <v>521</v>
      </c>
      <c r="C32" s="1" t="s">
        <v>522</v>
      </c>
      <c r="D32" t="s">
        <v>523</v>
      </c>
      <c r="E32" s="1" t="s">
        <v>524</v>
      </c>
      <c r="F32" s="1" t="s">
        <v>525</v>
      </c>
      <c r="G32" t="s">
        <v>526</v>
      </c>
      <c r="H32">
        <v>-84.949545999999998</v>
      </c>
      <c r="I32">
        <v>34.898724000000001</v>
      </c>
      <c r="J32" t="s">
        <v>527</v>
      </c>
      <c r="K32" t="b">
        <v>0</v>
      </c>
      <c r="L32" t="b">
        <v>0</v>
      </c>
      <c r="M32">
        <v>14</v>
      </c>
      <c r="N32">
        <v>54</v>
      </c>
      <c r="O32">
        <v>6</v>
      </c>
      <c r="P32" s="1" t="s">
        <v>125</v>
      </c>
      <c r="R32">
        <v>6.08</v>
      </c>
      <c r="S32" s="1" t="s">
        <v>125</v>
      </c>
      <c r="T32">
        <v>52</v>
      </c>
      <c r="U32">
        <v>0</v>
      </c>
      <c r="V32">
        <v>0</v>
      </c>
      <c r="W32">
        <v>0</v>
      </c>
      <c r="Y32">
        <v>0</v>
      </c>
      <c r="Z32" s="1"/>
      <c r="AA32" s="1" t="s">
        <v>146</v>
      </c>
      <c r="AB32">
        <v>52</v>
      </c>
      <c r="AC32">
        <v>0</v>
      </c>
      <c r="AD32">
        <v>52</v>
      </c>
      <c r="AE32">
        <v>0</v>
      </c>
      <c r="AF32">
        <v>52</v>
      </c>
      <c r="AH32">
        <v>5</v>
      </c>
      <c r="AI32">
        <v>78</v>
      </c>
      <c r="AJ32" t="b">
        <v>0</v>
      </c>
      <c r="AK32" t="b">
        <v>0</v>
      </c>
      <c r="AL32" t="b">
        <v>0</v>
      </c>
      <c r="AM32" t="b">
        <v>1</v>
      </c>
      <c r="AN32" t="b">
        <v>0</v>
      </c>
      <c r="AO32" s="1" t="s">
        <v>165</v>
      </c>
      <c r="AP32" s="1"/>
      <c r="AQ32" s="1" t="s">
        <v>125</v>
      </c>
      <c r="AR32" s="1"/>
      <c r="AS32" s="1"/>
      <c r="AT32" s="1"/>
      <c r="AU32" s="1"/>
      <c r="AV32" s="1" t="s">
        <v>514</v>
      </c>
      <c r="AW32" s="1" t="s">
        <v>515</v>
      </c>
      <c r="AX32" s="1" t="s">
        <v>516</v>
      </c>
      <c r="AY32" s="1" t="s">
        <v>517</v>
      </c>
      <c r="AZ32" s="1" t="s">
        <v>518</v>
      </c>
      <c r="BA32" s="1" t="s">
        <v>152</v>
      </c>
      <c r="BB32" s="1" t="s">
        <v>172</v>
      </c>
    </row>
    <row r="33" spans="1:54" x14ac:dyDescent="0.25">
      <c r="A33" s="1" t="s">
        <v>528</v>
      </c>
      <c r="B33" s="1" t="s">
        <v>529</v>
      </c>
      <c r="C33" s="1" t="s">
        <v>530</v>
      </c>
      <c r="D33" t="s">
        <v>531</v>
      </c>
      <c r="E33" s="1" t="s">
        <v>179</v>
      </c>
      <c r="F33" s="1" t="s">
        <v>180</v>
      </c>
      <c r="G33" t="s">
        <v>532</v>
      </c>
      <c r="H33">
        <v>-84.107692999999998</v>
      </c>
      <c r="I33">
        <v>31.578429</v>
      </c>
      <c r="J33" t="s">
        <v>533</v>
      </c>
      <c r="K33" t="b">
        <v>1</v>
      </c>
      <c r="L33" t="b">
        <v>0</v>
      </c>
      <c r="M33">
        <v>2</v>
      </c>
      <c r="N33">
        <v>12</v>
      </c>
      <c r="O33">
        <v>153</v>
      </c>
      <c r="P33" s="1" t="s">
        <v>125</v>
      </c>
      <c r="Q33">
        <v>1</v>
      </c>
      <c r="R33">
        <v>4.78</v>
      </c>
      <c r="S33" s="1" t="s">
        <v>349</v>
      </c>
      <c r="T33">
        <v>48</v>
      </c>
      <c r="U33">
        <v>0</v>
      </c>
      <c r="V33">
        <v>0</v>
      </c>
      <c r="W33">
        <v>0</v>
      </c>
      <c r="Y33">
        <v>0</v>
      </c>
      <c r="Z33" s="1"/>
      <c r="AA33" s="1" t="s">
        <v>146</v>
      </c>
      <c r="AB33">
        <v>43</v>
      </c>
      <c r="AC33">
        <v>5</v>
      </c>
      <c r="AD33">
        <v>48</v>
      </c>
      <c r="AE33">
        <v>0</v>
      </c>
      <c r="AF33">
        <v>48</v>
      </c>
      <c r="AH33">
        <v>4</v>
      </c>
      <c r="AI33">
        <v>96</v>
      </c>
      <c r="AJ33" t="b">
        <v>0</v>
      </c>
      <c r="AK33" t="b">
        <v>0</v>
      </c>
      <c r="AL33" t="b">
        <v>1</v>
      </c>
      <c r="AM33" t="b">
        <v>0</v>
      </c>
      <c r="AN33" t="b">
        <v>0</v>
      </c>
      <c r="AO33" s="1" t="s">
        <v>165</v>
      </c>
      <c r="AP33" s="1"/>
      <c r="AQ33" s="1" t="s">
        <v>125</v>
      </c>
      <c r="AR33" s="1"/>
      <c r="AS33" s="1"/>
      <c r="AT33" s="1"/>
      <c r="AU33" s="1"/>
      <c r="AV33" s="1" t="s">
        <v>534</v>
      </c>
      <c r="AW33" s="1" t="s">
        <v>535</v>
      </c>
      <c r="AX33" s="1" t="s">
        <v>333</v>
      </c>
      <c r="AY33" s="1" t="s">
        <v>536</v>
      </c>
      <c r="AZ33" s="1" t="s">
        <v>537</v>
      </c>
      <c r="BA33" s="1" t="s">
        <v>152</v>
      </c>
      <c r="BB33" s="1" t="s">
        <v>172</v>
      </c>
    </row>
    <row r="34" spans="1:54" x14ac:dyDescent="0.25">
      <c r="A34" s="1" t="s">
        <v>185</v>
      </c>
      <c r="B34" s="1" t="s">
        <v>186</v>
      </c>
      <c r="C34" s="1" t="s">
        <v>187</v>
      </c>
      <c r="D34" t="s">
        <v>187</v>
      </c>
      <c r="E34" s="1" t="s">
        <v>188</v>
      </c>
      <c r="F34" s="1" t="s">
        <v>189</v>
      </c>
      <c r="G34" t="s">
        <v>190</v>
      </c>
      <c r="H34">
        <v>-82.027484000000001</v>
      </c>
      <c r="I34">
        <v>33.416977000000003</v>
      </c>
      <c r="J34">
        <v>105.08</v>
      </c>
      <c r="K34" t="b">
        <v>1</v>
      </c>
      <c r="L34" t="b">
        <v>0</v>
      </c>
      <c r="M34">
        <v>12</v>
      </c>
      <c r="N34">
        <v>22</v>
      </c>
      <c r="O34">
        <v>125</v>
      </c>
      <c r="P34" s="1" t="s">
        <v>125</v>
      </c>
      <c r="Q34">
        <v>1</v>
      </c>
      <c r="R34">
        <v>6</v>
      </c>
      <c r="S34" s="1" t="s">
        <v>125</v>
      </c>
      <c r="T34">
        <v>84</v>
      </c>
      <c r="U34">
        <v>0</v>
      </c>
      <c r="V34">
        <v>0</v>
      </c>
      <c r="W34">
        <v>0</v>
      </c>
      <c r="Y34">
        <v>0</v>
      </c>
      <c r="Z34" s="1"/>
      <c r="AA34" s="1" t="s">
        <v>191</v>
      </c>
      <c r="AB34">
        <v>84</v>
      </c>
      <c r="AC34">
        <v>0</v>
      </c>
      <c r="AD34">
        <v>84</v>
      </c>
      <c r="AE34">
        <v>0</v>
      </c>
      <c r="AF34">
        <v>84</v>
      </c>
      <c r="AG34">
        <v>0</v>
      </c>
      <c r="AH34">
        <v>1</v>
      </c>
      <c r="AI34">
        <v>144</v>
      </c>
      <c r="AJ34" t="b">
        <v>0</v>
      </c>
      <c r="AK34" t="b">
        <v>0</v>
      </c>
      <c r="AL34" t="b">
        <v>1</v>
      </c>
      <c r="AM34" t="b">
        <v>0</v>
      </c>
      <c r="AN34" t="b">
        <v>0</v>
      </c>
      <c r="AO34" s="1" t="s">
        <v>165</v>
      </c>
      <c r="AP34" s="1"/>
      <c r="AQ34" s="1" t="s">
        <v>125</v>
      </c>
      <c r="AR34" s="1"/>
      <c r="AS34" s="1"/>
      <c r="AT34" s="1"/>
      <c r="AU34" s="1"/>
      <c r="AV34" s="1" t="s">
        <v>192</v>
      </c>
      <c r="AW34" s="1" t="s">
        <v>193</v>
      </c>
      <c r="AX34" s="1" t="s">
        <v>194</v>
      </c>
      <c r="AY34" s="1" t="s">
        <v>195</v>
      </c>
      <c r="AZ34" s="1" t="s">
        <v>196</v>
      </c>
      <c r="BA34" s="1" t="s">
        <v>197</v>
      </c>
      <c r="BB34" s="1" t="s">
        <v>172</v>
      </c>
    </row>
    <row r="35" spans="1:54" x14ac:dyDescent="0.25">
      <c r="A35" s="1" t="s">
        <v>538</v>
      </c>
      <c r="B35" s="1" t="s">
        <v>539</v>
      </c>
      <c r="C35" s="1" t="s">
        <v>540</v>
      </c>
      <c r="D35" t="s">
        <v>541</v>
      </c>
      <c r="E35" s="1" t="s">
        <v>542</v>
      </c>
      <c r="F35" s="1" t="s">
        <v>543</v>
      </c>
      <c r="G35" t="s">
        <v>544</v>
      </c>
      <c r="H35">
        <v>-83.950954999999993</v>
      </c>
      <c r="I35">
        <v>34.869264000000001</v>
      </c>
      <c r="J35" t="s">
        <v>545</v>
      </c>
      <c r="K35" t="b">
        <v>0</v>
      </c>
      <c r="L35" t="b">
        <v>0</v>
      </c>
      <c r="M35">
        <v>9</v>
      </c>
      <c r="N35">
        <v>51</v>
      </c>
      <c r="O35">
        <v>8</v>
      </c>
      <c r="P35" s="1" t="s">
        <v>125</v>
      </c>
      <c r="R35">
        <v>5.54</v>
      </c>
      <c r="S35" s="1" t="s">
        <v>125</v>
      </c>
      <c r="T35">
        <v>68</v>
      </c>
      <c r="U35">
        <v>0</v>
      </c>
      <c r="V35">
        <v>0</v>
      </c>
      <c r="W35">
        <v>0</v>
      </c>
      <c r="Y35">
        <v>0</v>
      </c>
      <c r="Z35" s="1"/>
      <c r="AA35" s="1" t="s">
        <v>146</v>
      </c>
      <c r="AB35">
        <v>61</v>
      </c>
      <c r="AC35">
        <v>7</v>
      </c>
      <c r="AD35">
        <v>68</v>
      </c>
      <c r="AE35">
        <v>0</v>
      </c>
      <c r="AF35">
        <v>68</v>
      </c>
      <c r="AG35">
        <v>0</v>
      </c>
      <c r="AH35">
        <v>3</v>
      </c>
      <c r="AI35">
        <v>112</v>
      </c>
      <c r="AJ35" t="b">
        <v>0</v>
      </c>
      <c r="AK35" t="b">
        <v>0</v>
      </c>
      <c r="AL35" t="b">
        <v>1</v>
      </c>
      <c r="AM35" t="b">
        <v>0</v>
      </c>
      <c r="AN35" t="b">
        <v>0</v>
      </c>
      <c r="AO35" s="1" t="s">
        <v>127</v>
      </c>
      <c r="AP35" s="1" t="s">
        <v>127</v>
      </c>
      <c r="AQ35" s="1" t="s">
        <v>125</v>
      </c>
      <c r="AR35" s="1"/>
      <c r="AS35" s="1"/>
      <c r="AT35" s="1"/>
      <c r="AU35" s="1"/>
      <c r="AV35" s="1" t="s">
        <v>546</v>
      </c>
      <c r="AW35" s="1" t="s">
        <v>547</v>
      </c>
      <c r="AX35" s="1" t="s">
        <v>548</v>
      </c>
      <c r="AY35" s="1" t="s">
        <v>549</v>
      </c>
      <c r="AZ35" s="1" t="s">
        <v>550</v>
      </c>
      <c r="BA35" s="1"/>
      <c r="BB35" s="1" t="s">
        <v>172</v>
      </c>
    </row>
    <row r="36" spans="1:54" x14ac:dyDescent="0.25">
      <c r="A36" s="1" t="s">
        <v>551</v>
      </c>
      <c r="B36" s="1" t="s">
        <v>552</v>
      </c>
      <c r="C36" s="1" t="s">
        <v>553</v>
      </c>
      <c r="D36" t="s">
        <v>554</v>
      </c>
      <c r="E36" s="1" t="s">
        <v>555</v>
      </c>
      <c r="F36" s="1" t="s">
        <v>386</v>
      </c>
      <c r="G36" t="s">
        <v>556</v>
      </c>
      <c r="H36">
        <v>-84.516734999999997</v>
      </c>
      <c r="I36">
        <v>33.61448</v>
      </c>
      <c r="J36" t="s">
        <v>557</v>
      </c>
      <c r="K36" t="b">
        <v>0</v>
      </c>
      <c r="L36" t="b">
        <v>0</v>
      </c>
      <c r="M36">
        <v>13</v>
      </c>
      <c r="N36">
        <v>39</v>
      </c>
      <c r="O36">
        <v>64</v>
      </c>
      <c r="P36" s="1" t="s">
        <v>125</v>
      </c>
      <c r="Q36">
        <v>1</v>
      </c>
      <c r="R36">
        <v>6.82</v>
      </c>
      <c r="S36" s="1" t="s">
        <v>125</v>
      </c>
      <c r="T36">
        <v>72</v>
      </c>
      <c r="U36">
        <v>0</v>
      </c>
      <c r="V36">
        <v>0</v>
      </c>
      <c r="W36">
        <v>0</v>
      </c>
      <c r="Y36">
        <v>0</v>
      </c>
      <c r="Z36" s="1"/>
      <c r="AA36" s="1" t="s">
        <v>146</v>
      </c>
      <c r="AB36">
        <v>64</v>
      </c>
      <c r="AC36">
        <v>8</v>
      </c>
      <c r="AD36">
        <v>72</v>
      </c>
      <c r="AE36">
        <v>0</v>
      </c>
      <c r="AF36">
        <v>72</v>
      </c>
      <c r="AH36">
        <v>4</v>
      </c>
      <c r="AI36">
        <v>126</v>
      </c>
      <c r="AJ36" t="b">
        <v>0</v>
      </c>
      <c r="AK36" t="b">
        <v>0</v>
      </c>
      <c r="AL36" t="b">
        <v>1</v>
      </c>
      <c r="AM36" t="b">
        <v>0</v>
      </c>
      <c r="AN36" t="b">
        <v>0</v>
      </c>
      <c r="AO36" s="1" t="s">
        <v>165</v>
      </c>
      <c r="AP36" s="1" t="s">
        <v>127</v>
      </c>
      <c r="AQ36" s="1" t="s">
        <v>125</v>
      </c>
      <c r="AR36" s="1"/>
      <c r="AS36" s="1"/>
      <c r="AT36" s="1"/>
      <c r="AU36" s="1"/>
      <c r="AV36" s="1" t="s">
        <v>206</v>
      </c>
      <c r="AW36" s="1" t="s">
        <v>558</v>
      </c>
      <c r="AX36" s="1" t="s">
        <v>149</v>
      </c>
      <c r="AY36" s="1" t="s">
        <v>208</v>
      </c>
      <c r="AZ36" s="1" t="s">
        <v>209</v>
      </c>
      <c r="BA36" s="1"/>
      <c r="BB36" s="1" t="s">
        <v>172</v>
      </c>
    </row>
    <row r="37" spans="1:54" x14ac:dyDescent="0.25">
      <c r="A37" s="1" t="s">
        <v>559</v>
      </c>
      <c r="B37" s="1" t="s">
        <v>560</v>
      </c>
      <c r="C37" s="1" t="s">
        <v>561</v>
      </c>
      <c r="D37" t="s">
        <v>160</v>
      </c>
      <c r="E37" s="1" t="s">
        <v>562</v>
      </c>
      <c r="F37" s="1" t="s">
        <v>563</v>
      </c>
      <c r="G37" t="s">
        <v>564</v>
      </c>
      <c r="H37">
        <v>-83.862568999999993</v>
      </c>
      <c r="I37">
        <v>33.595883000000001</v>
      </c>
      <c r="J37" t="s">
        <v>565</v>
      </c>
      <c r="K37" t="b">
        <v>1</v>
      </c>
      <c r="L37" t="b">
        <v>0</v>
      </c>
      <c r="M37">
        <v>4</v>
      </c>
      <c r="N37">
        <v>43</v>
      </c>
      <c r="O37">
        <v>113</v>
      </c>
      <c r="P37" s="1" t="s">
        <v>125</v>
      </c>
      <c r="R37">
        <v>0.98</v>
      </c>
      <c r="S37" s="1" t="s">
        <v>125</v>
      </c>
      <c r="T37">
        <v>0</v>
      </c>
      <c r="U37">
        <v>114</v>
      </c>
      <c r="V37">
        <v>0</v>
      </c>
      <c r="W37">
        <v>0</v>
      </c>
      <c r="Y37">
        <v>0</v>
      </c>
      <c r="Z37" s="1" t="s">
        <v>566</v>
      </c>
      <c r="AA37" s="1" t="s">
        <v>566</v>
      </c>
      <c r="AB37">
        <v>113</v>
      </c>
      <c r="AC37">
        <v>0</v>
      </c>
      <c r="AD37">
        <v>113</v>
      </c>
      <c r="AE37">
        <v>1</v>
      </c>
      <c r="AF37">
        <v>114</v>
      </c>
      <c r="AH37">
        <v>0</v>
      </c>
      <c r="AI37">
        <v>39</v>
      </c>
      <c r="AJ37" t="b">
        <v>0</v>
      </c>
      <c r="AK37" t="b">
        <v>0</v>
      </c>
      <c r="AL37" t="b">
        <v>0</v>
      </c>
      <c r="AM37" t="b">
        <v>1</v>
      </c>
      <c r="AN37" t="b">
        <v>0</v>
      </c>
      <c r="AO37" s="1" t="s">
        <v>127</v>
      </c>
      <c r="AP37" s="1"/>
      <c r="AQ37" s="1" t="s">
        <v>125</v>
      </c>
      <c r="AR37" s="1"/>
      <c r="AS37" s="1" t="s">
        <v>127</v>
      </c>
      <c r="AT37" s="1"/>
      <c r="AU37" s="1"/>
      <c r="AV37" s="1" t="s">
        <v>567</v>
      </c>
      <c r="AW37" s="1" t="s">
        <v>568</v>
      </c>
      <c r="AX37" s="1" t="s">
        <v>149</v>
      </c>
      <c r="AY37" s="1" t="s">
        <v>569</v>
      </c>
      <c r="AZ37" s="1" t="s">
        <v>570</v>
      </c>
      <c r="BA37" s="1" t="s">
        <v>571</v>
      </c>
      <c r="BB37" s="1" t="s">
        <v>172</v>
      </c>
    </row>
    <row r="38" spans="1:54" x14ac:dyDescent="0.25">
      <c r="A38" s="1" t="s">
        <v>573</v>
      </c>
      <c r="B38" s="1" t="s">
        <v>574</v>
      </c>
      <c r="C38" s="1" t="s">
        <v>575</v>
      </c>
      <c r="D38" t="s">
        <v>575</v>
      </c>
      <c r="E38" s="1" t="s">
        <v>463</v>
      </c>
      <c r="F38" s="1" t="s">
        <v>464</v>
      </c>
      <c r="G38" t="s">
        <v>576</v>
      </c>
      <c r="H38">
        <v>-84.941550000000007</v>
      </c>
      <c r="I38">
        <v>33.701779999999999</v>
      </c>
      <c r="J38" t="s">
        <v>577</v>
      </c>
      <c r="K38" t="b">
        <v>0</v>
      </c>
      <c r="L38" t="b">
        <v>0</v>
      </c>
      <c r="M38">
        <v>3</v>
      </c>
      <c r="N38">
        <v>30</v>
      </c>
      <c r="O38">
        <v>68</v>
      </c>
      <c r="P38" s="1" t="s">
        <v>125</v>
      </c>
      <c r="R38">
        <v>3.29</v>
      </c>
      <c r="S38" s="1" t="s">
        <v>125</v>
      </c>
      <c r="T38">
        <v>60</v>
      </c>
      <c r="U38">
        <v>0</v>
      </c>
      <c r="V38">
        <v>0</v>
      </c>
      <c r="W38">
        <v>0</v>
      </c>
      <c r="Y38">
        <v>0</v>
      </c>
      <c r="Z38" s="1"/>
      <c r="AA38" s="1" t="s">
        <v>126</v>
      </c>
      <c r="AB38">
        <v>52</v>
      </c>
      <c r="AC38">
        <v>8</v>
      </c>
      <c r="AD38">
        <v>60</v>
      </c>
      <c r="AE38">
        <v>0</v>
      </c>
      <c r="AF38">
        <v>60</v>
      </c>
      <c r="AG38">
        <v>0</v>
      </c>
      <c r="AH38">
        <v>1</v>
      </c>
      <c r="AI38">
        <v>77</v>
      </c>
      <c r="AJ38" t="b">
        <v>0</v>
      </c>
      <c r="AK38" t="b">
        <v>0</v>
      </c>
      <c r="AL38" t="b">
        <v>1</v>
      </c>
      <c r="AM38" t="b">
        <v>0</v>
      </c>
      <c r="AN38" t="b">
        <v>0</v>
      </c>
      <c r="AO38" s="1" t="s">
        <v>127</v>
      </c>
      <c r="AP38" s="1"/>
      <c r="AQ38" s="1" t="s">
        <v>125</v>
      </c>
      <c r="AR38" s="1"/>
      <c r="AS38" s="1"/>
      <c r="AT38" s="1"/>
      <c r="AU38" s="1"/>
      <c r="AV38" s="1" t="s">
        <v>578</v>
      </c>
      <c r="AW38" s="1" t="s">
        <v>579</v>
      </c>
      <c r="AX38" s="1" t="s">
        <v>580</v>
      </c>
      <c r="AY38" s="1" t="s">
        <v>581</v>
      </c>
      <c r="AZ38" s="1" t="s">
        <v>582</v>
      </c>
      <c r="BA38" s="1" t="s">
        <v>152</v>
      </c>
      <c r="BB38" s="1" t="s">
        <v>172</v>
      </c>
    </row>
    <row r="39" spans="1:54" x14ac:dyDescent="0.25">
      <c r="A39" s="1" t="s">
        <v>235</v>
      </c>
      <c r="B39" s="1" t="s">
        <v>236</v>
      </c>
      <c r="C39" s="1" t="s">
        <v>237</v>
      </c>
      <c r="D39" t="s">
        <v>237</v>
      </c>
      <c r="E39" s="1" t="s">
        <v>238</v>
      </c>
      <c r="F39" s="1" t="s">
        <v>239</v>
      </c>
      <c r="G39" t="s">
        <v>240</v>
      </c>
      <c r="H39">
        <v>-84.241804999999999</v>
      </c>
      <c r="I39">
        <v>33.253827999999999</v>
      </c>
      <c r="J39">
        <v>1608</v>
      </c>
      <c r="K39" t="b">
        <v>1</v>
      </c>
      <c r="L39" t="b">
        <v>0</v>
      </c>
      <c r="M39">
        <v>3</v>
      </c>
      <c r="N39">
        <v>16</v>
      </c>
      <c r="O39">
        <v>130</v>
      </c>
      <c r="P39" s="1" t="s">
        <v>125</v>
      </c>
      <c r="Q39">
        <v>1</v>
      </c>
      <c r="R39">
        <v>14.99</v>
      </c>
      <c r="S39" s="1" t="s">
        <v>125</v>
      </c>
      <c r="T39">
        <v>84</v>
      </c>
      <c r="U39">
        <v>0</v>
      </c>
      <c r="V39">
        <v>0</v>
      </c>
      <c r="W39">
        <v>0</v>
      </c>
      <c r="Y39">
        <v>0</v>
      </c>
      <c r="Z39" s="1"/>
      <c r="AA39" s="1" t="s">
        <v>146</v>
      </c>
      <c r="AB39">
        <v>84</v>
      </c>
      <c r="AC39">
        <v>0</v>
      </c>
      <c r="AD39">
        <v>84</v>
      </c>
      <c r="AE39">
        <v>0</v>
      </c>
      <c r="AF39">
        <v>84</v>
      </c>
      <c r="AH39">
        <v>5</v>
      </c>
      <c r="AI39">
        <v>192</v>
      </c>
      <c r="AJ39" t="b">
        <v>0</v>
      </c>
      <c r="AK39" t="b">
        <v>0</v>
      </c>
      <c r="AL39" t="b">
        <v>1</v>
      </c>
      <c r="AM39" t="b">
        <v>0</v>
      </c>
      <c r="AN39" t="b">
        <v>0</v>
      </c>
      <c r="AO39" s="1" t="s">
        <v>165</v>
      </c>
      <c r="AP39" s="1"/>
      <c r="AQ39" s="1" t="s">
        <v>125</v>
      </c>
      <c r="AR39" s="1"/>
      <c r="AS39" s="1"/>
      <c r="AT39" s="1"/>
      <c r="AU39" s="1"/>
      <c r="AV39" s="1" t="s">
        <v>241</v>
      </c>
      <c r="AW39" s="1" t="s">
        <v>193</v>
      </c>
      <c r="AX39" s="1" t="s">
        <v>194</v>
      </c>
      <c r="AY39" s="1" t="s">
        <v>195</v>
      </c>
      <c r="AZ39" s="1" t="s">
        <v>196</v>
      </c>
      <c r="BA39" s="1" t="s">
        <v>197</v>
      </c>
      <c r="BB39" s="1" t="s">
        <v>172</v>
      </c>
    </row>
    <row r="40" spans="1:54" x14ac:dyDescent="0.25">
      <c r="A40" s="1" t="s">
        <v>583</v>
      </c>
      <c r="B40" s="1" t="s">
        <v>584</v>
      </c>
      <c r="C40" s="1" t="s">
        <v>585</v>
      </c>
      <c r="D40" t="s">
        <v>586</v>
      </c>
      <c r="E40" s="1" t="s">
        <v>179</v>
      </c>
      <c r="F40" s="1" t="s">
        <v>180</v>
      </c>
      <c r="G40" t="s">
        <v>587</v>
      </c>
      <c r="H40">
        <v>-84.229048000000006</v>
      </c>
      <c r="I40">
        <v>31.614595000000001</v>
      </c>
      <c r="J40" t="s">
        <v>182</v>
      </c>
      <c r="K40" t="b">
        <v>0</v>
      </c>
      <c r="L40" t="b">
        <v>0</v>
      </c>
      <c r="M40">
        <v>2</v>
      </c>
      <c r="N40">
        <v>12</v>
      </c>
      <c r="O40">
        <v>153</v>
      </c>
      <c r="P40" s="1" t="s">
        <v>125</v>
      </c>
      <c r="Q40">
        <v>1</v>
      </c>
      <c r="R40">
        <v>4.66</v>
      </c>
      <c r="S40" s="1" t="s">
        <v>125</v>
      </c>
      <c r="T40">
        <v>52</v>
      </c>
      <c r="U40">
        <v>0</v>
      </c>
      <c r="V40">
        <v>0</v>
      </c>
      <c r="W40">
        <v>0</v>
      </c>
      <c r="Y40">
        <v>0</v>
      </c>
      <c r="Z40" s="1"/>
      <c r="AA40" s="1" t="s">
        <v>126</v>
      </c>
      <c r="AB40">
        <v>52</v>
      </c>
      <c r="AC40">
        <v>0</v>
      </c>
      <c r="AD40">
        <v>52</v>
      </c>
      <c r="AE40">
        <v>0</v>
      </c>
      <c r="AF40">
        <v>52</v>
      </c>
      <c r="AH40">
        <v>1</v>
      </c>
      <c r="AI40">
        <v>104</v>
      </c>
      <c r="AJ40" t="b">
        <v>0</v>
      </c>
      <c r="AK40" t="b">
        <v>0</v>
      </c>
      <c r="AL40" t="b">
        <v>0</v>
      </c>
      <c r="AM40" t="b">
        <v>1</v>
      </c>
      <c r="AN40" t="b">
        <v>0</v>
      </c>
      <c r="AO40" s="1" t="s">
        <v>165</v>
      </c>
      <c r="AP40" s="1"/>
      <c r="AQ40" s="1" t="s">
        <v>125</v>
      </c>
      <c r="AR40" s="1"/>
      <c r="AS40" s="1"/>
      <c r="AT40" s="1"/>
      <c r="AU40" s="1"/>
      <c r="AV40" s="1" t="s">
        <v>588</v>
      </c>
      <c r="AW40" s="1" t="s">
        <v>589</v>
      </c>
      <c r="AX40" s="1" t="s">
        <v>149</v>
      </c>
      <c r="AY40" s="1" t="s">
        <v>590</v>
      </c>
      <c r="AZ40" s="1" t="s">
        <v>591</v>
      </c>
      <c r="BA40" s="1" t="s">
        <v>152</v>
      </c>
      <c r="BB40" s="1" t="s">
        <v>172</v>
      </c>
    </row>
    <row r="41" spans="1:54" x14ac:dyDescent="0.25">
      <c r="A41" s="1" t="s">
        <v>592</v>
      </c>
      <c r="B41" s="1" t="s">
        <v>593</v>
      </c>
      <c r="C41" s="1" t="s">
        <v>594</v>
      </c>
      <c r="D41" t="s">
        <v>595</v>
      </c>
      <c r="E41" s="1" t="s">
        <v>596</v>
      </c>
      <c r="F41" s="1" t="s">
        <v>597</v>
      </c>
      <c r="G41" t="s">
        <v>598</v>
      </c>
      <c r="H41">
        <v>-85.171779999999998</v>
      </c>
      <c r="I41">
        <v>34.237160000000003</v>
      </c>
      <c r="J41" t="s">
        <v>599</v>
      </c>
      <c r="K41" t="b">
        <v>1</v>
      </c>
      <c r="L41" t="b">
        <v>0</v>
      </c>
      <c r="M41">
        <v>14</v>
      </c>
      <c r="N41">
        <v>52</v>
      </c>
      <c r="O41">
        <v>13</v>
      </c>
      <c r="P41" s="1" t="s">
        <v>125</v>
      </c>
      <c r="Q41">
        <v>1</v>
      </c>
      <c r="R41">
        <v>4.05</v>
      </c>
      <c r="S41" s="1" t="s">
        <v>125</v>
      </c>
      <c r="T41">
        <v>64</v>
      </c>
      <c r="U41">
        <v>0</v>
      </c>
      <c r="V41">
        <v>0</v>
      </c>
      <c r="W41">
        <v>0</v>
      </c>
      <c r="Y41">
        <v>0</v>
      </c>
      <c r="Z41" s="1" t="s">
        <v>146</v>
      </c>
      <c r="AA41" s="1" t="s">
        <v>146</v>
      </c>
      <c r="AB41">
        <v>57</v>
      </c>
      <c r="AC41">
        <v>7</v>
      </c>
      <c r="AD41">
        <v>64</v>
      </c>
      <c r="AE41">
        <v>0</v>
      </c>
      <c r="AF41">
        <v>64</v>
      </c>
      <c r="AG41">
        <v>50</v>
      </c>
      <c r="AH41">
        <v>15</v>
      </c>
      <c r="AI41">
        <v>113</v>
      </c>
      <c r="AJ41" t="b">
        <v>0</v>
      </c>
      <c r="AK41" t="b">
        <v>0</v>
      </c>
      <c r="AL41" t="b">
        <v>1</v>
      </c>
      <c r="AM41" t="b">
        <v>0</v>
      </c>
      <c r="AN41" t="b">
        <v>0</v>
      </c>
      <c r="AO41" s="1" t="s">
        <v>165</v>
      </c>
      <c r="AP41" s="1" t="s">
        <v>165</v>
      </c>
      <c r="AQ41" s="1" t="s">
        <v>125</v>
      </c>
      <c r="AR41" s="1"/>
      <c r="AS41" s="1"/>
      <c r="AT41" s="1"/>
      <c r="AU41" s="1"/>
      <c r="AV41" s="1" t="s">
        <v>600</v>
      </c>
      <c r="AW41" s="1" t="s">
        <v>601</v>
      </c>
      <c r="AX41" s="1" t="s">
        <v>602</v>
      </c>
      <c r="AY41" s="1" t="s">
        <v>603</v>
      </c>
      <c r="AZ41" s="1" t="s">
        <v>604</v>
      </c>
      <c r="BA41" s="1" t="s">
        <v>605</v>
      </c>
      <c r="BB41" s="1" t="s">
        <v>172</v>
      </c>
    </row>
    <row r="42" spans="1:54" x14ac:dyDescent="0.25">
      <c r="A42" s="1" t="s">
        <v>606</v>
      </c>
      <c r="B42" s="1" t="s">
        <v>607</v>
      </c>
      <c r="C42" s="1" t="s">
        <v>608</v>
      </c>
      <c r="D42" t="s">
        <v>609</v>
      </c>
      <c r="E42" s="1" t="s">
        <v>610</v>
      </c>
      <c r="F42" s="1" t="s">
        <v>611</v>
      </c>
      <c r="G42" t="s">
        <v>612</v>
      </c>
      <c r="H42">
        <v>-84.730963000000003</v>
      </c>
      <c r="I42">
        <v>31.167380000000001</v>
      </c>
      <c r="J42" t="s">
        <v>613</v>
      </c>
      <c r="K42" t="b">
        <v>0</v>
      </c>
      <c r="L42" t="b">
        <v>1</v>
      </c>
      <c r="M42">
        <v>2</v>
      </c>
      <c r="N42">
        <v>11</v>
      </c>
      <c r="O42">
        <v>154</v>
      </c>
      <c r="P42" s="1" t="s">
        <v>125</v>
      </c>
      <c r="R42">
        <v>12.48</v>
      </c>
      <c r="S42" s="1" t="s">
        <v>125</v>
      </c>
      <c r="T42">
        <v>44</v>
      </c>
      <c r="U42">
        <v>0</v>
      </c>
      <c r="V42">
        <v>0</v>
      </c>
      <c r="W42">
        <v>0</v>
      </c>
      <c r="Y42">
        <v>0</v>
      </c>
      <c r="Z42" s="1"/>
      <c r="AA42" s="1" t="s">
        <v>146</v>
      </c>
      <c r="AB42">
        <v>44</v>
      </c>
      <c r="AC42">
        <v>0</v>
      </c>
      <c r="AD42">
        <v>44</v>
      </c>
      <c r="AE42">
        <v>0</v>
      </c>
      <c r="AF42">
        <v>44</v>
      </c>
      <c r="AH42">
        <v>4</v>
      </c>
      <c r="AI42">
        <v>93</v>
      </c>
      <c r="AJ42" t="b">
        <v>0</v>
      </c>
      <c r="AK42" t="b">
        <v>0</v>
      </c>
      <c r="AL42" t="b">
        <v>0</v>
      </c>
      <c r="AM42" t="b">
        <v>1</v>
      </c>
      <c r="AN42" t="b">
        <v>0</v>
      </c>
      <c r="AO42" s="1" t="s">
        <v>165</v>
      </c>
      <c r="AP42" s="1"/>
      <c r="AQ42" s="1" t="s">
        <v>125</v>
      </c>
      <c r="AR42" s="1"/>
      <c r="AS42" s="1"/>
      <c r="AT42" s="1"/>
      <c r="AU42" s="1"/>
      <c r="AV42" s="1" t="s">
        <v>614</v>
      </c>
      <c r="AW42" s="1" t="s">
        <v>615</v>
      </c>
      <c r="AX42" s="1" t="s">
        <v>616</v>
      </c>
      <c r="AY42" s="1" t="s">
        <v>617</v>
      </c>
      <c r="AZ42" s="1" t="s">
        <v>618</v>
      </c>
      <c r="BA42" s="1" t="s">
        <v>152</v>
      </c>
      <c r="BB42" s="1" t="s">
        <v>172</v>
      </c>
    </row>
    <row r="43" spans="1:54" x14ac:dyDescent="0.25">
      <c r="A43" s="1" t="s">
        <v>620</v>
      </c>
      <c r="B43" s="1" t="s">
        <v>621</v>
      </c>
      <c r="C43" s="1" t="s">
        <v>622</v>
      </c>
      <c r="D43" t="s">
        <v>623</v>
      </c>
      <c r="E43" s="1" t="s">
        <v>624</v>
      </c>
      <c r="F43" s="1" t="s">
        <v>625</v>
      </c>
      <c r="G43" t="s">
        <v>626</v>
      </c>
      <c r="H43">
        <v>-83.244659999999996</v>
      </c>
      <c r="I43">
        <v>31.210819000000001</v>
      </c>
      <c r="J43" t="s">
        <v>627</v>
      </c>
      <c r="K43" t="b">
        <v>1</v>
      </c>
      <c r="L43" t="b">
        <v>0</v>
      </c>
      <c r="M43">
        <v>8</v>
      </c>
      <c r="N43">
        <v>7</v>
      </c>
      <c r="O43">
        <v>170</v>
      </c>
      <c r="P43" s="1" t="s">
        <v>125</v>
      </c>
      <c r="R43">
        <v>3.03</v>
      </c>
      <c r="S43" s="1" t="s">
        <v>125</v>
      </c>
      <c r="T43">
        <v>46</v>
      </c>
      <c r="U43">
        <v>0</v>
      </c>
      <c r="V43">
        <v>0</v>
      </c>
      <c r="W43">
        <v>0</v>
      </c>
      <c r="Y43">
        <v>0</v>
      </c>
      <c r="Z43" s="1"/>
      <c r="AA43" s="1" t="s">
        <v>146</v>
      </c>
      <c r="AB43">
        <v>46</v>
      </c>
      <c r="AC43">
        <v>0</v>
      </c>
      <c r="AD43">
        <v>46</v>
      </c>
      <c r="AE43">
        <v>0</v>
      </c>
      <c r="AF43">
        <v>46</v>
      </c>
      <c r="AH43">
        <v>3</v>
      </c>
      <c r="AI43">
        <v>81</v>
      </c>
      <c r="AJ43" t="b">
        <v>0</v>
      </c>
      <c r="AK43" t="b">
        <v>0</v>
      </c>
      <c r="AL43" t="b">
        <v>0</v>
      </c>
      <c r="AM43" t="b">
        <v>1</v>
      </c>
      <c r="AN43" t="b">
        <v>0</v>
      </c>
      <c r="AO43" s="1" t="s">
        <v>165</v>
      </c>
      <c r="AP43" s="1"/>
      <c r="AQ43" s="1" t="s">
        <v>125</v>
      </c>
      <c r="AR43" s="1"/>
      <c r="AS43" s="1"/>
      <c r="AT43" s="1"/>
      <c r="AU43" s="1"/>
      <c r="AV43" s="1" t="s">
        <v>628</v>
      </c>
      <c r="AW43" s="1" t="s">
        <v>615</v>
      </c>
      <c r="AX43" s="1" t="s">
        <v>616</v>
      </c>
      <c r="AY43" s="1" t="s">
        <v>617</v>
      </c>
      <c r="AZ43" s="1" t="s">
        <v>618</v>
      </c>
      <c r="BA43" s="1" t="s">
        <v>152</v>
      </c>
      <c r="BB43" s="1" t="s">
        <v>172</v>
      </c>
    </row>
    <row r="44" spans="1:54" x14ac:dyDescent="0.25">
      <c r="A44" s="1" t="s">
        <v>629</v>
      </c>
      <c r="B44" s="1" t="s">
        <v>630</v>
      </c>
      <c r="C44" s="1" t="s">
        <v>631</v>
      </c>
      <c r="D44" t="s">
        <v>632</v>
      </c>
      <c r="E44" s="1" t="s">
        <v>633</v>
      </c>
      <c r="F44" s="1" t="s">
        <v>634</v>
      </c>
      <c r="G44" t="s">
        <v>635</v>
      </c>
      <c r="H44">
        <v>-83.336937000000006</v>
      </c>
      <c r="I44">
        <v>32.407876000000002</v>
      </c>
      <c r="J44" t="s">
        <v>636</v>
      </c>
      <c r="K44" t="b">
        <v>0</v>
      </c>
      <c r="L44" t="b">
        <v>0</v>
      </c>
      <c r="M44">
        <v>8</v>
      </c>
      <c r="N44">
        <v>20</v>
      </c>
      <c r="O44">
        <v>149</v>
      </c>
      <c r="P44" s="1" t="s">
        <v>125</v>
      </c>
      <c r="R44">
        <v>7.8</v>
      </c>
      <c r="S44" s="1" t="s">
        <v>125</v>
      </c>
      <c r="T44">
        <v>50</v>
      </c>
      <c r="U44">
        <v>0</v>
      </c>
      <c r="V44">
        <v>0</v>
      </c>
      <c r="W44">
        <v>0</v>
      </c>
      <c r="Y44">
        <v>0</v>
      </c>
      <c r="Z44" s="1"/>
      <c r="AA44" s="1" t="s">
        <v>146</v>
      </c>
      <c r="AB44">
        <v>45</v>
      </c>
      <c r="AC44">
        <v>5</v>
      </c>
      <c r="AD44">
        <v>50</v>
      </c>
      <c r="AE44">
        <v>0</v>
      </c>
      <c r="AF44">
        <v>50</v>
      </c>
      <c r="AH44">
        <v>8</v>
      </c>
      <c r="AI44">
        <v>104</v>
      </c>
      <c r="AJ44" t="b">
        <v>0</v>
      </c>
      <c r="AK44" t="b">
        <v>0</v>
      </c>
      <c r="AL44" t="b">
        <v>1</v>
      </c>
      <c r="AM44" t="b">
        <v>0</v>
      </c>
      <c r="AN44" t="b">
        <v>0</v>
      </c>
      <c r="AO44" s="1" t="s">
        <v>165</v>
      </c>
      <c r="AP44" s="1"/>
      <c r="AQ44" s="1" t="s">
        <v>125</v>
      </c>
      <c r="AR44" s="1"/>
      <c r="AS44" s="1"/>
      <c r="AT44" s="1"/>
      <c r="AU44" s="1"/>
      <c r="AV44" s="1" t="s">
        <v>637</v>
      </c>
      <c r="AW44" s="1" t="s">
        <v>615</v>
      </c>
      <c r="AX44" s="1" t="s">
        <v>616</v>
      </c>
      <c r="AY44" s="1" t="s">
        <v>617</v>
      </c>
      <c r="AZ44" s="1" t="s">
        <v>618</v>
      </c>
      <c r="BA44" s="1" t="s">
        <v>152</v>
      </c>
      <c r="BB44" s="1" t="s">
        <v>172</v>
      </c>
    </row>
    <row r="45" spans="1:54" x14ac:dyDescent="0.25">
      <c r="A45" s="1" t="s">
        <v>638</v>
      </c>
      <c r="B45" s="1" t="s">
        <v>639</v>
      </c>
      <c r="C45" s="1" t="s">
        <v>640</v>
      </c>
      <c r="D45" t="s">
        <v>641</v>
      </c>
      <c r="E45" s="1" t="s">
        <v>642</v>
      </c>
      <c r="F45" s="1" t="s">
        <v>643</v>
      </c>
      <c r="G45" t="s">
        <v>644</v>
      </c>
      <c r="H45">
        <v>-85.313899000000006</v>
      </c>
      <c r="I45">
        <v>34.518720999999999</v>
      </c>
      <c r="J45" t="s">
        <v>645</v>
      </c>
      <c r="K45" t="b">
        <v>0</v>
      </c>
      <c r="L45" t="b">
        <v>0</v>
      </c>
      <c r="M45">
        <v>14</v>
      </c>
      <c r="N45">
        <v>53</v>
      </c>
      <c r="O45">
        <v>12</v>
      </c>
      <c r="P45" s="1" t="s">
        <v>125</v>
      </c>
      <c r="Q45">
        <v>1</v>
      </c>
      <c r="R45">
        <v>10</v>
      </c>
      <c r="S45" s="1" t="s">
        <v>125</v>
      </c>
      <c r="T45">
        <v>64</v>
      </c>
      <c r="U45">
        <v>0</v>
      </c>
      <c r="V45">
        <v>0</v>
      </c>
      <c r="W45">
        <v>0</v>
      </c>
      <c r="Y45">
        <v>0</v>
      </c>
      <c r="Z45" s="1"/>
      <c r="AA45" s="1" t="s">
        <v>146</v>
      </c>
      <c r="AB45">
        <v>64</v>
      </c>
      <c r="AC45">
        <v>0</v>
      </c>
      <c r="AD45">
        <v>64</v>
      </c>
      <c r="AE45">
        <v>0</v>
      </c>
      <c r="AF45">
        <v>64</v>
      </c>
      <c r="AH45">
        <v>5</v>
      </c>
      <c r="AI45">
        <v>133</v>
      </c>
      <c r="AJ45" t="b">
        <v>0</v>
      </c>
      <c r="AK45" t="b">
        <v>0</v>
      </c>
      <c r="AL45" t="b">
        <v>0</v>
      </c>
      <c r="AM45" t="b">
        <v>1</v>
      </c>
      <c r="AN45" t="b">
        <v>0</v>
      </c>
      <c r="AO45" s="1" t="s">
        <v>165</v>
      </c>
      <c r="AP45" s="1" t="s">
        <v>127</v>
      </c>
      <c r="AQ45" s="1" t="s">
        <v>125</v>
      </c>
      <c r="AR45" s="1"/>
      <c r="AS45" s="1"/>
      <c r="AT45" s="1"/>
      <c r="AU45" s="1"/>
      <c r="AV45" s="1" t="s">
        <v>646</v>
      </c>
      <c r="AW45" s="1" t="s">
        <v>647</v>
      </c>
      <c r="AX45" s="1" t="s">
        <v>313</v>
      </c>
      <c r="AY45" s="1" t="s">
        <v>648</v>
      </c>
      <c r="AZ45" s="1" t="s">
        <v>649</v>
      </c>
      <c r="BA45" s="1" t="s">
        <v>152</v>
      </c>
      <c r="BB45" s="1" t="s">
        <v>172</v>
      </c>
    </row>
    <row r="46" spans="1:54" x14ac:dyDescent="0.25">
      <c r="A46" s="1" t="s">
        <v>650</v>
      </c>
      <c r="B46" s="1" t="s">
        <v>651</v>
      </c>
      <c r="C46" s="1" t="s">
        <v>652</v>
      </c>
      <c r="D46" t="s">
        <v>653</v>
      </c>
      <c r="E46" s="1" t="s">
        <v>654</v>
      </c>
      <c r="F46" s="1" t="s">
        <v>655</v>
      </c>
      <c r="G46" t="s">
        <v>656</v>
      </c>
      <c r="H46">
        <v>-83.823633999999998</v>
      </c>
      <c r="I46">
        <v>34.015005000000002</v>
      </c>
      <c r="J46" t="s">
        <v>657</v>
      </c>
      <c r="K46" t="b">
        <v>0</v>
      </c>
      <c r="L46" t="b">
        <v>0</v>
      </c>
      <c r="M46">
        <v>10</v>
      </c>
      <c r="N46">
        <v>47</v>
      </c>
      <c r="O46">
        <v>116</v>
      </c>
      <c r="P46" s="1" t="s">
        <v>125</v>
      </c>
      <c r="Q46">
        <v>1</v>
      </c>
      <c r="R46">
        <v>7.43</v>
      </c>
      <c r="S46" s="1" t="s">
        <v>125</v>
      </c>
      <c r="T46">
        <v>65</v>
      </c>
      <c r="U46">
        <v>0</v>
      </c>
      <c r="V46">
        <v>0</v>
      </c>
      <c r="W46">
        <v>0</v>
      </c>
      <c r="Y46">
        <v>0</v>
      </c>
      <c r="Z46" s="1"/>
      <c r="AA46" s="1" t="s">
        <v>191</v>
      </c>
      <c r="AB46">
        <v>65</v>
      </c>
      <c r="AC46">
        <v>0</v>
      </c>
      <c r="AD46">
        <v>65</v>
      </c>
      <c r="AE46">
        <v>0</v>
      </c>
      <c r="AF46">
        <v>65</v>
      </c>
      <c r="AG46">
        <v>0</v>
      </c>
      <c r="AH46">
        <v>10</v>
      </c>
      <c r="AI46">
        <v>104</v>
      </c>
      <c r="AJ46" t="b">
        <v>0</v>
      </c>
      <c r="AK46" t="b">
        <v>0</v>
      </c>
      <c r="AL46" t="b">
        <v>0</v>
      </c>
      <c r="AM46" t="b">
        <v>1</v>
      </c>
      <c r="AN46" t="b">
        <v>0</v>
      </c>
      <c r="AO46" s="1" t="s">
        <v>165</v>
      </c>
      <c r="AP46" s="1" t="s">
        <v>127</v>
      </c>
      <c r="AQ46" s="1" t="s">
        <v>125</v>
      </c>
      <c r="AR46" s="1"/>
      <c r="AS46" s="1"/>
      <c r="AT46" s="1"/>
      <c r="AU46" s="1"/>
      <c r="AV46" s="1" t="s">
        <v>658</v>
      </c>
      <c r="AW46" s="1" t="s">
        <v>659</v>
      </c>
      <c r="AX46" s="1" t="s">
        <v>313</v>
      </c>
      <c r="AY46" s="1" t="s">
        <v>660</v>
      </c>
      <c r="AZ46" s="1" t="s">
        <v>661</v>
      </c>
      <c r="BA46" s="1" t="s">
        <v>662</v>
      </c>
      <c r="BB46" s="1" t="s">
        <v>172</v>
      </c>
    </row>
    <row r="47" spans="1:54" x14ac:dyDescent="0.25">
      <c r="A47" s="1" t="s">
        <v>663</v>
      </c>
      <c r="B47" s="1" t="s">
        <v>664</v>
      </c>
      <c r="C47" s="1" t="s">
        <v>665</v>
      </c>
      <c r="D47" t="s">
        <v>666</v>
      </c>
      <c r="E47" s="1" t="s">
        <v>667</v>
      </c>
      <c r="F47" s="1" t="s">
        <v>361</v>
      </c>
      <c r="G47" t="s">
        <v>668</v>
      </c>
      <c r="H47">
        <v>-83.266599999999997</v>
      </c>
      <c r="I47">
        <v>30.818923999999999</v>
      </c>
      <c r="J47" t="s">
        <v>669</v>
      </c>
      <c r="K47" t="b">
        <v>1</v>
      </c>
      <c r="L47" t="b">
        <v>0</v>
      </c>
      <c r="M47">
        <v>8</v>
      </c>
      <c r="N47">
        <v>8</v>
      </c>
      <c r="O47">
        <v>177</v>
      </c>
      <c r="P47" s="1" t="s">
        <v>125</v>
      </c>
      <c r="Q47">
        <v>1</v>
      </c>
      <c r="R47">
        <v>6.01</v>
      </c>
      <c r="S47" s="1" t="s">
        <v>125</v>
      </c>
      <c r="T47">
        <v>80</v>
      </c>
      <c r="U47">
        <v>0</v>
      </c>
      <c r="V47">
        <v>0</v>
      </c>
      <c r="W47">
        <v>0</v>
      </c>
      <c r="Y47">
        <v>0</v>
      </c>
      <c r="Z47" s="1"/>
      <c r="AA47" s="1" t="s">
        <v>146</v>
      </c>
      <c r="AB47">
        <v>80</v>
      </c>
      <c r="AC47">
        <v>0</v>
      </c>
      <c r="AD47">
        <v>80</v>
      </c>
      <c r="AE47">
        <v>0</v>
      </c>
      <c r="AF47">
        <v>80</v>
      </c>
      <c r="AG47">
        <v>0</v>
      </c>
      <c r="AH47">
        <v>6</v>
      </c>
      <c r="AI47">
        <v>168</v>
      </c>
      <c r="AJ47" t="b">
        <v>0</v>
      </c>
      <c r="AK47" t="b">
        <v>0</v>
      </c>
      <c r="AL47" t="b">
        <v>0</v>
      </c>
      <c r="AM47" t="b">
        <v>1</v>
      </c>
      <c r="AN47" t="b">
        <v>0</v>
      </c>
      <c r="AO47" s="1" t="s">
        <v>165</v>
      </c>
      <c r="AP47" s="1"/>
      <c r="AQ47" s="1" t="s">
        <v>125</v>
      </c>
      <c r="AR47" s="1"/>
      <c r="AS47" s="1"/>
      <c r="AT47" s="1"/>
      <c r="AU47" s="1"/>
      <c r="AV47" s="1" t="s">
        <v>664</v>
      </c>
      <c r="AW47" s="1" t="s">
        <v>493</v>
      </c>
      <c r="AX47" s="1" t="s">
        <v>333</v>
      </c>
      <c r="AY47" s="1" t="s">
        <v>494</v>
      </c>
      <c r="AZ47" s="1" t="s">
        <v>495</v>
      </c>
      <c r="BA47" s="1" t="s">
        <v>152</v>
      </c>
      <c r="BB47" s="1" t="s">
        <v>316</v>
      </c>
    </row>
    <row r="48" spans="1:54" x14ac:dyDescent="0.25">
      <c r="A48" s="1" t="s">
        <v>139</v>
      </c>
      <c r="B48" s="1" t="s">
        <v>140</v>
      </c>
      <c r="C48" s="1" t="s">
        <v>141</v>
      </c>
      <c r="D48" t="s">
        <v>141</v>
      </c>
      <c r="E48" s="1" t="s">
        <v>142</v>
      </c>
      <c r="F48" s="1" t="s">
        <v>143</v>
      </c>
      <c r="G48" t="s">
        <v>144</v>
      </c>
      <c r="H48">
        <v>-81.108193999999997</v>
      </c>
      <c r="I48">
        <v>32.060789</v>
      </c>
      <c r="J48" t="s">
        <v>145</v>
      </c>
      <c r="K48" t="b">
        <v>1</v>
      </c>
      <c r="L48" t="b">
        <v>1</v>
      </c>
      <c r="M48">
        <v>1</v>
      </c>
      <c r="N48">
        <v>2</v>
      </c>
      <c r="O48">
        <v>163</v>
      </c>
      <c r="P48" s="1" t="s">
        <v>125</v>
      </c>
      <c r="Q48">
        <v>1</v>
      </c>
      <c r="R48">
        <v>2.25</v>
      </c>
      <c r="S48" s="1" t="s">
        <v>125</v>
      </c>
      <c r="T48">
        <v>0</v>
      </c>
      <c r="U48">
        <v>0</v>
      </c>
      <c r="V48">
        <v>88</v>
      </c>
      <c r="W48">
        <v>0</v>
      </c>
      <c r="Y48">
        <v>52</v>
      </c>
      <c r="Z48" s="1" t="s">
        <v>146</v>
      </c>
      <c r="AA48" s="1" t="s">
        <v>146</v>
      </c>
      <c r="AB48">
        <v>86</v>
      </c>
      <c r="AC48">
        <v>0</v>
      </c>
      <c r="AD48">
        <v>86</v>
      </c>
      <c r="AE48">
        <v>2</v>
      </c>
      <c r="AF48">
        <v>88</v>
      </c>
      <c r="AG48">
        <v>40</v>
      </c>
      <c r="AH48">
        <v>5</v>
      </c>
      <c r="AI48">
        <v>95</v>
      </c>
      <c r="AJ48" t="b">
        <v>0</v>
      </c>
      <c r="AK48" t="b">
        <v>0</v>
      </c>
      <c r="AL48" t="b">
        <v>1</v>
      </c>
      <c r="AM48" t="b">
        <v>0</v>
      </c>
      <c r="AN48" t="b">
        <v>1</v>
      </c>
      <c r="AO48" s="1" t="s">
        <v>127</v>
      </c>
      <c r="AP48" s="1"/>
      <c r="AQ48" s="1" t="s">
        <v>125</v>
      </c>
      <c r="AR48" s="1" t="s">
        <v>127</v>
      </c>
      <c r="AS48" s="1"/>
      <c r="AT48" s="1"/>
      <c r="AU48" s="1"/>
      <c r="AV48" s="1" t="s">
        <v>147</v>
      </c>
      <c r="AW48" s="1" t="s">
        <v>148</v>
      </c>
      <c r="AX48" s="1" t="s">
        <v>149</v>
      </c>
      <c r="AY48" s="1" t="s">
        <v>150</v>
      </c>
      <c r="AZ48" s="1" t="s">
        <v>151</v>
      </c>
      <c r="BA48" s="1" t="s">
        <v>152</v>
      </c>
      <c r="BB48" s="1" t="s">
        <v>133</v>
      </c>
    </row>
    <row r="49" spans="1:54" x14ac:dyDescent="0.25">
      <c r="A49" s="1" t="s">
        <v>670</v>
      </c>
      <c r="B49" s="1" t="s">
        <v>671</v>
      </c>
      <c r="C49" s="1" t="s">
        <v>672</v>
      </c>
      <c r="D49" t="s">
        <v>673</v>
      </c>
      <c r="E49" s="1" t="s">
        <v>674</v>
      </c>
      <c r="F49" s="1" t="s">
        <v>675</v>
      </c>
      <c r="G49" t="s">
        <v>676</v>
      </c>
      <c r="H49">
        <v>-81.218200999999993</v>
      </c>
      <c r="I49">
        <v>32.247801000000003</v>
      </c>
      <c r="J49" t="s">
        <v>677</v>
      </c>
      <c r="K49" t="b">
        <v>0</v>
      </c>
      <c r="L49" t="b">
        <v>0</v>
      </c>
      <c r="M49">
        <v>1</v>
      </c>
      <c r="N49">
        <v>4</v>
      </c>
      <c r="O49">
        <v>161</v>
      </c>
      <c r="P49" s="1" t="s">
        <v>125</v>
      </c>
      <c r="Q49">
        <v>1</v>
      </c>
      <c r="R49">
        <v>9</v>
      </c>
      <c r="S49" s="1" t="s">
        <v>125</v>
      </c>
      <c r="T49">
        <v>60</v>
      </c>
      <c r="U49">
        <v>0</v>
      </c>
      <c r="V49">
        <v>0</v>
      </c>
      <c r="W49">
        <v>0</v>
      </c>
      <c r="Y49">
        <v>0</v>
      </c>
      <c r="Z49" s="1"/>
      <c r="AA49" s="1" t="s">
        <v>146</v>
      </c>
      <c r="AB49">
        <v>53</v>
      </c>
      <c r="AC49">
        <v>6</v>
      </c>
      <c r="AD49">
        <v>59</v>
      </c>
      <c r="AE49">
        <v>1</v>
      </c>
      <c r="AF49">
        <v>60</v>
      </c>
      <c r="AG49">
        <v>0</v>
      </c>
      <c r="AH49">
        <v>4</v>
      </c>
      <c r="AI49">
        <v>128</v>
      </c>
      <c r="AJ49" t="b">
        <v>0</v>
      </c>
      <c r="AK49" t="b">
        <v>0</v>
      </c>
      <c r="AL49" t="b">
        <v>1</v>
      </c>
      <c r="AM49" t="b">
        <v>0</v>
      </c>
      <c r="AN49" t="b">
        <v>0</v>
      </c>
      <c r="AO49" s="1" t="s">
        <v>165</v>
      </c>
      <c r="AP49" s="1" t="s">
        <v>127</v>
      </c>
      <c r="AQ49" s="1" t="s">
        <v>125</v>
      </c>
      <c r="AR49" s="1"/>
      <c r="AS49" s="1"/>
      <c r="AT49" s="1"/>
      <c r="AU49" s="1"/>
      <c r="AV49" s="1" t="s">
        <v>678</v>
      </c>
      <c r="AW49" s="1" t="s">
        <v>679</v>
      </c>
      <c r="AX49" s="1" t="s">
        <v>680</v>
      </c>
      <c r="AY49" s="1" t="s">
        <v>681</v>
      </c>
      <c r="AZ49" s="1" t="s">
        <v>682</v>
      </c>
      <c r="BA49" s="1" t="s">
        <v>683</v>
      </c>
      <c r="BB49" s="1" t="s">
        <v>172</v>
      </c>
    </row>
    <row r="50" spans="1:54" x14ac:dyDescent="0.25">
      <c r="A50" s="1" t="s">
        <v>695</v>
      </c>
      <c r="B50" s="1" t="s">
        <v>696</v>
      </c>
      <c r="C50" s="1" t="s">
        <v>697</v>
      </c>
      <c r="D50" t="s">
        <v>698</v>
      </c>
      <c r="E50" s="1" t="s">
        <v>699</v>
      </c>
      <c r="F50" s="1" t="s">
        <v>343</v>
      </c>
      <c r="G50" t="s">
        <v>700</v>
      </c>
      <c r="H50">
        <v>-84.308578999999995</v>
      </c>
      <c r="I50">
        <v>33.879063000000002</v>
      </c>
      <c r="J50" t="s">
        <v>701</v>
      </c>
      <c r="K50" t="b">
        <v>1</v>
      </c>
      <c r="L50" t="b">
        <v>0</v>
      </c>
      <c r="M50">
        <v>4</v>
      </c>
      <c r="N50">
        <v>40</v>
      </c>
      <c r="O50">
        <v>83</v>
      </c>
      <c r="P50" s="1" t="s">
        <v>125</v>
      </c>
      <c r="R50">
        <v>1.24</v>
      </c>
      <c r="S50" s="1" t="s">
        <v>349</v>
      </c>
      <c r="T50">
        <v>55</v>
      </c>
      <c r="U50">
        <v>0</v>
      </c>
      <c r="V50">
        <v>0</v>
      </c>
      <c r="W50">
        <v>0</v>
      </c>
      <c r="Y50">
        <v>0</v>
      </c>
      <c r="Z50" s="1"/>
      <c r="AA50" s="1" t="s">
        <v>126</v>
      </c>
      <c r="AB50">
        <v>55</v>
      </c>
      <c r="AC50">
        <v>0</v>
      </c>
      <c r="AD50">
        <v>55</v>
      </c>
      <c r="AE50">
        <v>0</v>
      </c>
      <c r="AF50">
        <v>55</v>
      </c>
      <c r="AG50">
        <v>17</v>
      </c>
      <c r="AH50">
        <v>1</v>
      </c>
      <c r="AI50">
        <v>57</v>
      </c>
      <c r="AJ50" t="b">
        <v>0</v>
      </c>
      <c r="AK50" t="b">
        <v>0</v>
      </c>
      <c r="AL50" t="b">
        <v>0</v>
      </c>
      <c r="AM50" t="b">
        <v>1</v>
      </c>
      <c r="AN50" t="b">
        <v>0</v>
      </c>
      <c r="AO50" s="1" t="s">
        <v>127</v>
      </c>
      <c r="AP50" s="1"/>
      <c r="AQ50" s="1" t="s">
        <v>125</v>
      </c>
      <c r="AR50" s="1"/>
      <c r="AS50" s="1"/>
      <c r="AT50" s="1"/>
      <c r="AU50" s="1"/>
      <c r="AV50" s="1" t="s">
        <v>702</v>
      </c>
      <c r="AW50" s="1" t="s">
        <v>148</v>
      </c>
      <c r="AX50" s="1" t="s">
        <v>149</v>
      </c>
      <c r="AY50" s="1" t="s">
        <v>703</v>
      </c>
      <c r="AZ50" s="1" t="s">
        <v>151</v>
      </c>
      <c r="BA50" s="1" t="s">
        <v>152</v>
      </c>
      <c r="BB50" s="1" t="s">
        <v>133</v>
      </c>
    </row>
    <row r="51" spans="1:54" x14ac:dyDescent="0.25">
      <c r="A51" s="1" t="s">
        <v>704</v>
      </c>
      <c r="B51" s="1" t="s">
        <v>705</v>
      </c>
      <c r="C51" s="1" t="s">
        <v>706</v>
      </c>
      <c r="D51" t="s">
        <v>707</v>
      </c>
      <c r="E51" s="1" t="s">
        <v>708</v>
      </c>
      <c r="F51" s="1" t="s">
        <v>709</v>
      </c>
      <c r="G51" t="s">
        <v>710</v>
      </c>
      <c r="H51">
        <v>-84.617988999999994</v>
      </c>
      <c r="I51">
        <v>33.824109</v>
      </c>
      <c r="J51" t="s">
        <v>711</v>
      </c>
      <c r="K51" t="b">
        <v>0</v>
      </c>
      <c r="L51" t="b">
        <v>0</v>
      </c>
      <c r="M51">
        <v>13</v>
      </c>
      <c r="N51">
        <v>33</v>
      </c>
      <c r="O51">
        <v>39</v>
      </c>
      <c r="P51" s="1" t="s">
        <v>125</v>
      </c>
      <c r="R51">
        <v>6.91</v>
      </c>
      <c r="S51" s="1" t="s">
        <v>125</v>
      </c>
      <c r="T51">
        <v>74</v>
      </c>
      <c r="U51">
        <v>0</v>
      </c>
      <c r="V51">
        <v>0</v>
      </c>
      <c r="W51">
        <v>0</v>
      </c>
      <c r="Y51">
        <v>0</v>
      </c>
      <c r="Z51" s="1"/>
      <c r="AA51" s="1" t="s">
        <v>126</v>
      </c>
      <c r="AB51">
        <v>73</v>
      </c>
      <c r="AC51">
        <v>0</v>
      </c>
      <c r="AD51">
        <v>73</v>
      </c>
      <c r="AE51">
        <v>1</v>
      </c>
      <c r="AF51">
        <v>74</v>
      </c>
      <c r="AH51">
        <v>1</v>
      </c>
      <c r="AI51">
        <v>93</v>
      </c>
      <c r="AJ51" t="b">
        <v>0</v>
      </c>
      <c r="AK51" t="b">
        <v>0</v>
      </c>
      <c r="AL51" t="b">
        <v>0</v>
      </c>
      <c r="AM51" t="b">
        <v>1</v>
      </c>
      <c r="AN51" t="b">
        <v>0</v>
      </c>
      <c r="AO51" s="1" t="s">
        <v>165</v>
      </c>
      <c r="AP51" s="1"/>
      <c r="AQ51" s="1" t="s">
        <v>125</v>
      </c>
      <c r="AR51" s="1"/>
      <c r="AS51" s="1"/>
      <c r="AT51" s="1"/>
      <c r="AU51" s="1"/>
      <c r="AV51" s="1" t="s">
        <v>712</v>
      </c>
      <c r="AW51" s="1" t="s">
        <v>713</v>
      </c>
      <c r="AX51" s="1" t="s">
        <v>714</v>
      </c>
      <c r="AY51" s="1" t="s">
        <v>715</v>
      </c>
      <c r="AZ51" s="1" t="s">
        <v>716</v>
      </c>
      <c r="BA51" s="1" t="s">
        <v>717</v>
      </c>
      <c r="BB51" s="1" t="s">
        <v>172</v>
      </c>
    </row>
    <row r="52" spans="1:54" x14ac:dyDescent="0.25">
      <c r="A52" s="1" t="s">
        <v>684</v>
      </c>
      <c r="B52" s="1" t="s">
        <v>685</v>
      </c>
      <c r="C52" s="1" t="s">
        <v>686</v>
      </c>
      <c r="D52" t="s">
        <v>686</v>
      </c>
      <c r="E52" s="1" t="s">
        <v>188</v>
      </c>
      <c r="F52" s="1" t="s">
        <v>189</v>
      </c>
      <c r="G52" t="s">
        <v>687</v>
      </c>
      <c r="H52">
        <v>-82.010509999999996</v>
      </c>
      <c r="I52">
        <v>33.476669999999999</v>
      </c>
      <c r="J52" t="s">
        <v>688</v>
      </c>
      <c r="K52" t="b">
        <v>0</v>
      </c>
      <c r="L52" t="b">
        <v>0</v>
      </c>
      <c r="M52">
        <v>12</v>
      </c>
      <c r="N52">
        <v>22</v>
      </c>
      <c r="O52">
        <v>123</v>
      </c>
      <c r="P52" s="1" t="s">
        <v>125</v>
      </c>
      <c r="Q52">
        <v>1</v>
      </c>
      <c r="R52">
        <v>9.26</v>
      </c>
      <c r="S52" s="1" t="s">
        <v>125</v>
      </c>
      <c r="T52">
        <v>0</v>
      </c>
      <c r="U52">
        <v>203</v>
      </c>
      <c r="V52">
        <v>0</v>
      </c>
      <c r="W52">
        <v>203</v>
      </c>
      <c r="Y52">
        <v>0</v>
      </c>
      <c r="Z52" s="1" t="s">
        <v>191</v>
      </c>
      <c r="AA52" s="1" t="s">
        <v>191</v>
      </c>
      <c r="AB52">
        <v>203</v>
      </c>
      <c r="AC52">
        <v>0</v>
      </c>
      <c r="AD52">
        <v>203</v>
      </c>
      <c r="AE52">
        <v>0</v>
      </c>
      <c r="AF52">
        <v>203</v>
      </c>
      <c r="AG52">
        <v>202</v>
      </c>
      <c r="AH52">
        <v>1</v>
      </c>
      <c r="AI52">
        <v>245</v>
      </c>
      <c r="AJ52" t="b">
        <v>0</v>
      </c>
      <c r="AK52" t="b">
        <v>0</v>
      </c>
      <c r="AL52" t="b">
        <v>1</v>
      </c>
      <c r="AM52" t="b">
        <v>0</v>
      </c>
      <c r="AN52" t="b">
        <v>1</v>
      </c>
      <c r="AO52" s="1" t="s">
        <v>165</v>
      </c>
      <c r="AP52" s="1" t="s">
        <v>165</v>
      </c>
      <c r="AQ52" s="1" t="s">
        <v>125</v>
      </c>
      <c r="AR52" s="1" t="s">
        <v>127</v>
      </c>
      <c r="AS52" s="1"/>
      <c r="AT52" s="1"/>
      <c r="AU52" s="1"/>
      <c r="AV52" s="1" t="s">
        <v>689</v>
      </c>
      <c r="AW52" s="1" t="s">
        <v>690</v>
      </c>
      <c r="AX52" s="1" t="s">
        <v>616</v>
      </c>
      <c r="AY52" s="1" t="s">
        <v>691</v>
      </c>
      <c r="AZ52" s="1" t="s">
        <v>692</v>
      </c>
      <c r="BA52" s="1" t="s">
        <v>693</v>
      </c>
      <c r="BB52" s="1" t="s">
        <v>172</v>
      </c>
    </row>
    <row r="53" spans="1:54" x14ac:dyDescent="0.25">
      <c r="A53" s="1" t="s">
        <v>718</v>
      </c>
      <c r="B53" s="1" t="s">
        <v>719</v>
      </c>
      <c r="C53" s="1" t="s">
        <v>686</v>
      </c>
      <c r="D53" t="s">
        <v>686</v>
      </c>
      <c r="E53" s="1" t="s">
        <v>188</v>
      </c>
      <c r="F53" s="1" t="s">
        <v>189</v>
      </c>
      <c r="G53" t="s">
        <v>687</v>
      </c>
      <c r="H53">
        <v>-82.010509999999996</v>
      </c>
      <c r="I53">
        <v>33.476669999999999</v>
      </c>
      <c r="J53" t="s">
        <v>688</v>
      </c>
      <c r="K53" t="b">
        <v>0</v>
      </c>
      <c r="L53" t="b">
        <v>0</v>
      </c>
      <c r="M53">
        <v>12</v>
      </c>
      <c r="N53">
        <v>22</v>
      </c>
      <c r="O53">
        <v>123</v>
      </c>
      <c r="P53" s="1" t="s">
        <v>125</v>
      </c>
      <c r="Q53">
        <v>1</v>
      </c>
      <c r="R53">
        <v>9.26</v>
      </c>
      <c r="S53" s="1" t="s">
        <v>125</v>
      </c>
      <c r="T53">
        <v>0</v>
      </c>
      <c r="U53">
        <v>203</v>
      </c>
      <c r="V53">
        <v>0</v>
      </c>
      <c r="W53">
        <v>203</v>
      </c>
      <c r="Y53">
        <v>0</v>
      </c>
      <c r="Z53" s="1" t="s">
        <v>191</v>
      </c>
      <c r="AA53" s="1" t="s">
        <v>191</v>
      </c>
      <c r="AB53">
        <v>203</v>
      </c>
      <c r="AC53">
        <v>0</v>
      </c>
      <c r="AD53">
        <v>203</v>
      </c>
      <c r="AE53">
        <v>0</v>
      </c>
      <c r="AF53">
        <v>203</v>
      </c>
      <c r="AG53">
        <v>202</v>
      </c>
      <c r="AH53">
        <v>1</v>
      </c>
      <c r="AI53">
        <v>245</v>
      </c>
      <c r="AJ53" t="b">
        <v>0</v>
      </c>
      <c r="AK53" t="b">
        <v>0</v>
      </c>
      <c r="AL53" t="b">
        <v>1</v>
      </c>
      <c r="AM53" t="b">
        <v>0</v>
      </c>
      <c r="AN53" t="b">
        <v>1</v>
      </c>
      <c r="AO53" s="1" t="s">
        <v>165</v>
      </c>
      <c r="AP53" s="1" t="s">
        <v>165</v>
      </c>
      <c r="AQ53" s="1" t="s">
        <v>125</v>
      </c>
      <c r="AR53" s="1"/>
      <c r="AS53" s="1" t="s">
        <v>127</v>
      </c>
      <c r="AT53" s="1"/>
      <c r="AU53" s="1"/>
      <c r="AV53" s="1" t="s">
        <v>689</v>
      </c>
      <c r="AW53" s="1" t="s">
        <v>690</v>
      </c>
      <c r="AX53" s="1" t="s">
        <v>616</v>
      </c>
      <c r="AY53" s="1" t="s">
        <v>691</v>
      </c>
      <c r="AZ53" s="1" t="s">
        <v>692</v>
      </c>
      <c r="BA53" s="1" t="s">
        <v>693</v>
      </c>
      <c r="BB53" s="1" t="s">
        <v>172</v>
      </c>
    </row>
    <row r="54" spans="1:54" x14ac:dyDescent="0.25">
      <c r="A54" s="1" t="s">
        <v>726</v>
      </c>
      <c r="B54" s="1" t="s">
        <v>727</v>
      </c>
      <c r="C54" s="1" t="s">
        <v>728</v>
      </c>
      <c r="D54" t="s">
        <v>728</v>
      </c>
      <c r="E54" s="1" t="s">
        <v>674</v>
      </c>
      <c r="F54" s="1" t="s">
        <v>675</v>
      </c>
      <c r="G54" t="s">
        <v>729</v>
      </c>
      <c r="H54">
        <v>-81.226476000000005</v>
      </c>
      <c r="I54">
        <v>32.277366999999998</v>
      </c>
      <c r="J54" t="s">
        <v>677</v>
      </c>
      <c r="K54" t="b">
        <v>0</v>
      </c>
      <c r="L54" t="b">
        <v>0</v>
      </c>
      <c r="M54">
        <v>1</v>
      </c>
      <c r="N54">
        <v>4</v>
      </c>
      <c r="O54">
        <v>161</v>
      </c>
      <c r="P54" s="1" t="s">
        <v>125</v>
      </c>
      <c r="R54">
        <v>4.13</v>
      </c>
      <c r="S54" s="1" t="s">
        <v>125</v>
      </c>
      <c r="T54">
        <v>0</v>
      </c>
      <c r="U54">
        <v>44</v>
      </c>
      <c r="V54">
        <v>0</v>
      </c>
      <c r="W54">
        <v>0</v>
      </c>
      <c r="Y54">
        <v>0</v>
      </c>
      <c r="Z54" s="1" t="s">
        <v>146</v>
      </c>
      <c r="AA54" s="1" t="s">
        <v>146</v>
      </c>
      <c r="AB54">
        <v>44</v>
      </c>
      <c r="AC54">
        <v>0</v>
      </c>
      <c r="AD54">
        <v>44</v>
      </c>
      <c r="AE54">
        <v>0</v>
      </c>
      <c r="AF54">
        <v>44</v>
      </c>
      <c r="AG54">
        <v>28</v>
      </c>
      <c r="AH54">
        <v>6</v>
      </c>
      <c r="AI54">
        <v>97</v>
      </c>
      <c r="AJ54" t="b">
        <v>0</v>
      </c>
      <c r="AK54" t="b">
        <v>0</v>
      </c>
      <c r="AL54" t="b">
        <v>1</v>
      </c>
      <c r="AM54" t="b">
        <v>0</v>
      </c>
      <c r="AN54" t="b">
        <v>1</v>
      </c>
      <c r="AO54" s="1" t="s">
        <v>127</v>
      </c>
      <c r="AP54" s="1"/>
      <c r="AQ54" s="1" t="s">
        <v>125</v>
      </c>
      <c r="AR54" s="1" t="s">
        <v>127</v>
      </c>
      <c r="AS54" s="1"/>
      <c r="AT54" s="1"/>
      <c r="AU54" s="1"/>
      <c r="AV54" s="1" t="s">
        <v>730</v>
      </c>
      <c r="AW54" s="1" t="s">
        <v>731</v>
      </c>
      <c r="AX54" s="1" t="s">
        <v>732</v>
      </c>
      <c r="AY54" s="1" t="s">
        <v>733</v>
      </c>
      <c r="AZ54" s="1" t="s">
        <v>734</v>
      </c>
      <c r="BA54" s="1"/>
      <c r="BB54" s="1" t="s">
        <v>172</v>
      </c>
    </row>
    <row r="55" spans="1:54" x14ac:dyDescent="0.25">
      <c r="A55" s="1" t="s">
        <v>735</v>
      </c>
      <c r="B55" s="1" t="s">
        <v>736</v>
      </c>
      <c r="C55" s="1" t="s">
        <v>152</v>
      </c>
      <c r="D55" t="s">
        <v>737</v>
      </c>
      <c r="E55" s="1" t="s">
        <v>738</v>
      </c>
      <c r="F55" s="1" t="s">
        <v>739</v>
      </c>
      <c r="G55" t="s">
        <v>740</v>
      </c>
      <c r="H55">
        <v>-84.332687539561306</v>
      </c>
      <c r="I55">
        <v>34.8567012024021</v>
      </c>
      <c r="J55" t="s">
        <v>741</v>
      </c>
      <c r="K55" t="b">
        <v>0</v>
      </c>
      <c r="L55" t="b">
        <v>0</v>
      </c>
      <c r="M55">
        <v>9</v>
      </c>
      <c r="N55">
        <v>51</v>
      </c>
      <c r="O55">
        <v>7</v>
      </c>
      <c r="P55" s="1" t="s">
        <v>125</v>
      </c>
      <c r="R55">
        <v>9.08</v>
      </c>
      <c r="S55" s="1" t="s">
        <v>125</v>
      </c>
      <c r="T55">
        <v>84</v>
      </c>
      <c r="U55">
        <v>0</v>
      </c>
      <c r="V55">
        <v>0</v>
      </c>
      <c r="W55">
        <v>0</v>
      </c>
      <c r="Y55">
        <v>0</v>
      </c>
      <c r="Z55" s="1"/>
      <c r="AA55" s="1" t="s">
        <v>146</v>
      </c>
      <c r="AB55">
        <v>75</v>
      </c>
      <c r="AC55">
        <v>9</v>
      </c>
      <c r="AD55">
        <v>84</v>
      </c>
      <c r="AE55">
        <v>0</v>
      </c>
      <c r="AF55">
        <v>84</v>
      </c>
      <c r="AG55">
        <v>48</v>
      </c>
      <c r="AH55">
        <v>1</v>
      </c>
      <c r="AI55">
        <v>168</v>
      </c>
      <c r="AJ55" t="b">
        <v>0</v>
      </c>
      <c r="AK55" t="b">
        <v>0</v>
      </c>
      <c r="AL55" t="b">
        <v>1</v>
      </c>
      <c r="AM55" t="b">
        <v>0</v>
      </c>
      <c r="AN55" t="b">
        <v>0</v>
      </c>
      <c r="AO55" s="1" t="s">
        <v>127</v>
      </c>
      <c r="AP55" s="1" t="s">
        <v>127</v>
      </c>
      <c r="AQ55" s="1" t="s">
        <v>125</v>
      </c>
      <c r="AR55" s="1"/>
      <c r="AS55" s="1"/>
      <c r="AT55" s="1"/>
      <c r="AU55" s="1"/>
      <c r="AV55" s="1" t="s">
        <v>546</v>
      </c>
      <c r="AW55" s="1" t="s">
        <v>547</v>
      </c>
      <c r="AX55" s="1" t="s">
        <v>548</v>
      </c>
      <c r="AY55" s="1" t="s">
        <v>549</v>
      </c>
      <c r="AZ55" s="1" t="s">
        <v>550</v>
      </c>
      <c r="BA55" s="1"/>
      <c r="BB55" s="1" t="s">
        <v>172</v>
      </c>
    </row>
    <row r="56" spans="1:54" x14ac:dyDescent="0.25">
      <c r="A56" s="1" t="s">
        <v>742</v>
      </c>
      <c r="B56" s="1" t="s">
        <v>743</v>
      </c>
      <c r="C56" s="1" t="s">
        <v>744</v>
      </c>
      <c r="D56" t="s">
        <v>744</v>
      </c>
      <c r="E56" s="1" t="s">
        <v>342</v>
      </c>
      <c r="F56" s="1" t="s">
        <v>343</v>
      </c>
      <c r="G56" t="s">
        <v>745</v>
      </c>
      <c r="H56">
        <v>-84.251048999999995</v>
      </c>
      <c r="I56">
        <v>33.764476999999999</v>
      </c>
      <c r="J56" t="s">
        <v>746</v>
      </c>
      <c r="K56" t="b">
        <v>1</v>
      </c>
      <c r="L56" t="b">
        <v>0</v>
      </c>
      <c r="M56">
        <v>4</v>
      </c>
      <c r="N56">
        <v>85</v>
      </c>
      <c r="O56">
        <v>41</v>
      </c>
      <c r="P56" s="1" t="s">
        <v>125</v>
      </c>
      <c r="R56">
        <v>1.8</v>
      </c>
      <c r="S56" s="1" t="s">
        <v>125</v>
      </c>
      <c r="T56">
        <v>48</v>
      </c>
      <c r="U56">
        <v>0</v>
      </c>
      <c r="V56">
        <v>0</v>
      </c>
      <c r="W56">
        <v>0</v>
      </c>
      <c r="Y56">
        <v>0</v>
      </c>
      <c r="Z56" s="1"/>
      <c r="AA56" s="1" t="s">
        <v>126</v>
      </c>
      <c r="AB56">
        <v>43</v>
      </c>
      <c r="AC56">
        <v>5</v>
      </c>
      <c r="AD56">
        <v>48</v>
      </c>
      <c r="AE56">
        <v>0</v>
      </c>
      <c r="AF56">
        <v>48</v>
      </c>
      <c r="AH56">
        <v>1</v>
      </c>
      <c r="AI56">
        <v>72</v>
      </c>
      <c r="AJ56" t="b">
        <v>0</v>
      </c>
      <c r="AK56" t="b">
        <v>0</v>
      </c>
      <c r="AL56" t="b">
        <v>1</v>
      </c>
      <c r="AM56" t="b">
        <v>0</v>
      </c>
      <c r="AN56" t="b">
        <v>0</v>
      </c>
      <c r="AO56" s="1" t="s">
        <v>165</v>
      </c>
      <c r="AP56" s="1"/>
      <c r="AQ56" s="1" t="s">
        <v>125</v>
      </c>
      <c r="AR56" s="1"/>
      <c r="AS56" s="1"/>
      <c r="AT56" s="1"/>
      <c r="AU56" s="1"/>
      <c r="AV56" s="1" t="s">
        <v>747</v>
      </c>
      <c r="AW56" s="1" t="s">
        <v>748</v>
      </c>
      <c r="AX56" s="1" t="s">
        <v>616</v>
      </c>
      <c r="AY56" s="1" t="s">
        <v>749</v>
      </c>
      <c r="AZ56" s="1" t="s">
        <v>750</v>
      </c>
      <c r="BA56" s="1" t="s">
        <v>152</v>
      </c>
      <c r="BB56" s="1" t="s">
        <v>172</v>
      </c>
    </row>
    <row r="57" spans="1:54" x14ac:dyDescent="0.25">
      <c r="A57" s="1" t="s">
        <v>720</v>
      </c>
      <c r="B57" s="1" t="s">
        <v>721</v>
      </c>
      <c r="C57" s="1" t="s">
        <v>722</v>
      </c>
      <c r="D57" t="s">
        <v>722</v>
      </c>
      <c r="E57" s="1" t="s">
        <v>188</v>
      </c>
      <c r="F57" s="1" t="s">
        <v>189</v>
      </c>
      <c r="G57" t="s">
        <v>723</v>
      </c>
      <c r="H57">
        <v>-81.965090000000004</v>
      </c>
      <c r="I57">
        <v>33.474490000000003</v>
      </c>
      <c r="J57" t="s">
        <v>724</v>
      </c>
      <c r="K57" t="b">
        <v>1</v>
      </c>
      <c r="L57" t="b">
        <v>0</v>
      </c>
      <c r="M57">
        <v>12</v>
      </c>
      <c r="N57">
        <v>22</v>
      </c>
      <c r="O57">
        <v>124</v>
      </c>
      <c r="P57" s="1" t="s">
        <v>125</v>
      </c>
      <c r="Q57">
        <v>1</v>
      </c>
      <c r="R57">
        <v>0.47</v>
      </c>
      <c r="S57" s="1" t="s">
        <v>125</v>
      </c>
      <c r="T57">
        <v>0</v>
      </c>
      <c r="U57">
        <v>135</v>
      </c>
      <c r="V57">
        <v>0</v>
      </c>
      <c r="W57">
        <v>135</v>
      </c>
      <c r="Y57">
        <v>0</v>
      </c>
      <c r="Z57" s="1" t="s">
        <v>191</v>
      </c>
      <c r="AA57" s="1" t="s">
        <v>191</v>
      </c>
      <c r="AB57">
        <v>135</v>
      </c>
      <c r="AC57">
        <v>0</v>
      </c>
      <c r="AD57">
        <v>135</v>
      </c>
      <c r="AE57">
        <v>0</v>
      </c>
      <c r="AF57">
        <v>135</v>
      </c>
      <c r="AG57">
        <v>135</v>
      </c>
      <c r="AH57">
        <v>1</v>
      </c>
      <c r="AI57">
        <v>0</v>
      </c>
      <c r="AJ57" t="b">
        <v>0</v>
      </c>
      <c r="AK57" t="b">
        <v>0</v>
      </c>
      <c r="AL57" t="b">
        <v>1</v>
      </c>
      <c r="AM57" t="b">
        <v>0</v>
      </c>
      <c r="AN57" t="b">
        <v>1</v>
      </c>
      <c r="AO57" s="1" t="s">
        <v>165</v>
      </c>
      <c r="AP57" s="1" t="s">
        <v>165</v>
      </c>
      <c r="AQ57" s="1" t="s">
        <v>125</v>
      </c>
      <c r="AR57" s="1" t="s">
        <v>127</v>
      </c>
      <c r="AS57" s="1"/>
      <c r="AT57" s="1"/>
      <c r="AU57" s="1"/>
      <c r="AV57" s="1" t="s">
        <v>689</v>
      </c>
      <c r="AW57" s="1" t="s">
        <v>690</v>
      </c>
      <c r="AX57" s="1" t="s">
        <v>616</v>
      </c>
      <c r="AY57" s="1" t="s">
        <v>691</v>
      </c>
      <c r="AZ57" s="1" t="s">
        <v>692</v>
      </c>
      <c r="BA57" s="1" t="s">
        <v>693</v>
      </c>
      <c r="BB57" s="1" t="s">
        <v>172</v>
      </c>
    </row>
    <row r="58" spans="1:54" x14ac:dyDescent="0.25">
      <c r="A58" s="1" t="s">
        <v>751</v>
      </c>
      <c r="B58" s="1" t="s">
        <v>752</v>
      </c>
      <c r="C58" s="1" t="s">
        <v>722</v>
      </c>
      <c r="D58" t="s">
        <v>722</v>
      </c>
      <c r="E58" s="1" t="s">
        <v>188</v>
      </c>
      <c r="F58" s="1" t="s">
        <v>189</v>
      </c>
      <c r="G58" t="s">
        <v>723</v>
      </c>
      <c r="H58">
        <v>-81.965090000000004</v>
      </c>
      <c r="I58">
        <v>33.474490000000003</v>
      </c>
      <c r="J58" t="s">
        <v>724</v>
      </c>
      <c r="K58" t="b">
        <v>1</v>
      </c>
      <c r="L58" t="b">
        <v>0</v>
      </c>
      <c r="M58">
        <v>12</v>
      </c>
      <c r="N58">
        <v>22</v>
      </c>
      <c r="O58">
        <v>124</v>
      </c>
      <c r="P58" s="1" t="s">
        <v>125</v>
      </c>
      <c r="Q58">
        <v>1</v>
      </c>
      <c r="R58">
        <v>0.47</v>
      </c>
      <c r="S58" s="1" t="s">
        <v>125</v>
      </c>
      <c r="T58">
        <v>0</v>
      </c>
      <c r="U58">
        <v>135</v>
      </c>
      <c r="V58">
        <v>0</v>
      </c>
      <c r="W58">
        <v>135</v>
      </c>
      <c r="Y58">
        <v>0</v>
      </c>
      <c r="Z58" s="1" t="s">
        <v>191</v>
      </c>
      <c r="AA58" s="1" t="s">
        <v>191</v>
      </c>
      <c r="AB58">
        <v>135</v>
      </c>
      <c r="AC58">
        <v>0</v>
      </c>
      <c r="AD58">
        <v>135</v>
      </c>
      <c r="AE58">
        <v>0</v>
      </c>
      <c r="AF58">
        <v>135</v>
      </c>
      <c r="AG58">
        <v>135</v>
      </c>
      <c r="AH58">
        <v>1</v>
      </c>
      <c r="AI58">
        <v>0</v>
      </c>
      <c r="AJ58" t="b">
        <v>0</v>
      </c>
      <c r="AK58" t="b">
        <v>0</v>
      </c>
      <c r="AL58" t="b">
        <v>1</v>
      </c>
      <c r="AM58" t="b">
        <v>0</v>
      </c>
      <c r="AN58" t="b">
        <v>1</v>
      </c>
      <c r="AO58" s="1" t="s">
        <v>165</v>
      </c>
      <c r="AP58" s="1" t="s">
        <v>165</v>
      </c>
      <c r="AQ58" s="1" t="s">
        <v>125</v>
      </c>
      <c r="AR58" s="1"/>
      <c r="AS58" s="1" t="s">
        <v>127</v>
      </c>
      <c r="AT58" s="1"/>
      <c r="AU58" s="1"/>
      <c r="AV58" s="1" t="s">
        <v>689</v>
      </c>
      <c r="AW58" s="1" t="s">
        <v>690</v>
      </c>
      <c r="AX58" s="1" t="s">
        <v>616</v>
      </c>
      <c r="AY58" s="1" t="s">
        <v>691</v>
      </c>
      <c r="AZ58" s="1" t="s">
        <v>692</v>
      </c>
      <c r="BA58" s="1" t="s">
        <v>693</v>
      </c>
      <c r="BB58" s="1" t="s">
        <v>172</v>
      </c>
    </row>
    <row r="59" spans="1:54" x14ac:dyDescent="0.25">
      <c r="A59" s="1" t="s">
        <v>753</v>
      </c>
      <c r="B59" s="1" t="s">
        <v>754</v>
      </c>
      <c r="C59" s="1" t="s">
        <v>755</v>
      </c>
      <c r="D59" t="s">
        <v>755</v>
      </c>
      <c r="E59" s="1" t="s">
        <v>475</v>
      </c>
      <c r="F59" s="1" t="s">
        <v>476</v>
      </c>
      <c r="G59" t="s">
        <v>756</v>
      </c>
      <c r="H59">
        <v>-84.204318000000001</v>
      </c>
      <c r="I59">
        <v>33.936529</v>
      </c>
      <c r="J59" t="s">
        <v>757</v>
      </c>
      <c r="K59" t="b">
        <v>1</v>
      </c>
      <c r="L59" t="b">
        <v>0</v>
      </c>
      <c r="M59">
        <v>7</v>
      </c>
      <c r="N59">
        <v>5</v>
      </c>
      <c r="O59">
        <v>96</v>
      </c>
      <c r="P59" s="1" t="s">
        <v>125</v>
      </c>
      <c r="Q59">
        <v>1</v>
      </c>
      <c r="R59">
        <v>4.0199999999999996</v>
      </c>
      <c r="S59" s="1" t="s">
        <v>125</v>
      </c>
      <c r="T59">
        <v>90</v>
      </c>
      <c r="U59">
        <v>0</v>
      </c>
      <c r="V59">
        <v>0</v>
      </c>
      <c r="W59">
        <v>0</v>
      </c>
      <c r="Y59">
        <v>0</v>
      </c>
      <c r="Z59" s="1" t="s">
        <v>146</v>
      </c>
      <c r="AA59" s="1" t="s">
        <v>146</v>
      </c>
      <c r="AB59">
        <v>72</v>
      </c>
      <c r="AC59">
        <v>18</v>
      </c>
      <c r="AD59">
        <v>90</v>
      </c>
      <c r="AE59">
        <v>0</v>
      </c>
      <c r="AF59">
        <v>90</v>
      </c>
      <c r="AG59">
        <v>0</v>
      </c>
      <c r="AH59">
        <v>2</v>
      </c>
      <c r="AI59">
        <v>135</v>
      </c>
      <c r="AJ59" t="b">
        <v>0</v>
      </c>
      <c r="AK59" t="b">
        <v>0</v>
      </c>
      <c r="AL59" t="b">
        <v>1</v>
      </c>
      <c r="AM59" t="b">
        <v>0</v>
      </c>
      <c r="AN59" t="b">
        <v>0</v>
      </c>
      <c r="AO59" s="1" t="s">
        <v>165</v>
      </c>
      <c r="AP59" s="1"/>
      <c r="AQ59" s="1" t="s">
        <v>125</v>
      </c>
      <c r="AR59" s="1"/>
      <c r="AS59" s="1"/>
      <c r="AT59" s="1"/>
      <c r="AU59" s="1"/>
      <c r="AV59" s="1" t="s">
        <v>758</v>
      </c>
      <c r="AW59" s="1" t="s">
        <v>759</v>
      </c>
      <c r="AX59" s="1" t="s">
        <v>760</v>
      </c>
      <c r="AY59" s="1" t="s">
        <v>761</v>
      </c>
      <c r="AZ59" s="1" t="s">
        <v>762</v>
      </c>
      <c r="BA59" s="1" t="s">
        <v>763</v>
      </c>
      <c r="BB59" s="1" t="s">
        <v>316</v>
      </c>
    </row>
    <row r="60" spans="1:54" x14ac:dyDescent="0.25">
      <c r="A60" s="1" t="s">
        <v>776</v>
      </c>
      <c r="B60" s="1" t="s">
        <v>777</v>
      </c>
      <c r="C60" s="1" t="s">
        <v>778</v>
      </c>
      <c r="D60" t="s">
        <v>779</v>
      </c>
      <c r="E60" s="1" t="s">
        <v>780</v>
      </c>
      <c r="F60" s="1" t="s">
        <v>597</v>
      </c>
      <c r="G60" t="s">
        <v>781</v>
      </c>
      <c r="H60">
        <v>85.336650000000006</v>
      </c>
      <c r="I60">
        <v>34.112119999999997</v>
      </c>
      <c r="J60" t="s">
        <v>782</v>
      </c>
      <c r="K60" t="b">
        <v>0</v>
      </c>
      <c r="L60" t="b">
        <v>0</v>
      </c>
      <c r="M60">
        <v>14</v>
      </c>
      <c r="N60">
        <v>52</v>
      </c>
      <c r="O60">
        <v>13</v>
      </c>
      <c r="P60" s="1" t="s">
        <v>127</v>
      </c>
      <c r="Q60">
        <v>2</v>
      </c>
      <c r="R60">
        <v>7.47</v>
      </c>
      <c r="S60" s="1" t="s">
        <v>125</v>
      </c>
      <c r="T60">
        <v>56</v>
      </c>
      <c r="U60">
        <v>0</v>
      </c>
      <c r="V60">
        <v>0</v>
      </c>
      <c r="W60">
        <v>0</v>
      </c>
      <c r="Y60">
        <v>0</v>
      </c>
      <c r="Z60" s="1" t="s">
        <v>146</v>
      </c>
      <c r="AA60" s="1" t="s">
        <v>146</v>
      </c>
      <c r="AB60">
        <v>52</v>
      </c>
      <c r="AC60">
        <v>4</v>
      </c>
      <c r="AD60">
        <v>56</v>
      </c>
      <c r="AE60">
        <v>1</v>
      </c>
      <c r="AF60">
        <v>57</v>
      </c>
      <c r="AG60">
        <v>32</v>
      </c>
      <c r="AH60">
        <v>16</v>
      </c>
      <c r="AI60">
        <v>60</v>
      </c>
      <c r="AJ60" t="b">
        <v>0</v>
      </c>
      <c r="AK60" t="b">
        <v>0</v>
      </c>
      <c r="AL60" t="b">
        <v>1</v>
      </c>
      <c r="AM60" t="b">
        <v>1</v>
      </c>
      <c r="AN60" t="b">
        <v>0</v>
      </c>
      <c r="AO60" s="1" t="s">
        <v>165</v>
      </c>
      <c r="AP60" s="1"/>
      <c r="AQ60" s="1" t="s">
        <v>125</v>
      </c>
      <c r="AR60" s="1"/>
      <c r="AS60" s="1"/>
      <c r="AT60" s="1"/>
      <c r="AU60" s="1"/>
      <c r="AV60" s="1" t="s">
        <v>783</v>
      </c>
      <c r="AW60" s="1" t="s">
        <v>601</v>
      </c>
      <c r="AX60" s="1" t="s">
        <v>130</v>
      </c>
      <c r="AY60" s="1" t="s">
        <v>603</v>
      </c>
      <c r="AZ60" s="1" t="s">
        <v>784</v>
      </c>
      <c r="BA60" s="1" t="s">
        <v>785</v>
      </c>
      <c r="BB60" s="1" t="s">
        <v>172</v>
      </c>
    </row>
    <row r="61" spans="1:54" x14ac:dyDescent="0.25">
      <c r="A61" s="1" t="s">
        <v>786</v>
      </c>
      <c r="B61" s="1" t="s">
        <v>787</v>
      </c>
      <c r="C61" s="1" t="s">
        <v>788</v>
      </c>
      <c r="D61" t="s">
        <v>788</v>
      </c>
      <c r="E61" s="1" t="s">
        <v>238</v>
      </c>
      <c r="F61" s="1" t="s">
        <v>239</v>
      </c>
      <c r="G61" t="s">
        <v>789</v>
      </c>
      <c r="H61">
        <v>-84.260104999999996</v>
      </c>
      <c r="I61">
        <v>33.248877999999998</v>
      </c>
      <c r="J61" t="s">
        <v>790</v>
      </c>
      <c r="K61" t="b">
        <v>1</v>
      </c>
      <c r="L61" t="b">
        <v>0</v>
      </c>
      <c r="M61">
        <v>3</v>
      </c>
      <c r="N61">
        <v>16</v>
      </c>
      <c r="O61">
        <v>130</v>
      </c>
      <c r="P61" s="1" t="s">
        <v>125</v>
      </c>
      <c r="Q61">
        <v>1</v>
      </c>
      <c r="R61">
        <v>1.22</v>
      </c>
      <c r="S61" s="1" t="s">
        <v>125</v>
      </c>
      <c r="T61">
        <v>69</v>
      </c>
      <c r="U61">
        <v>0</v>
      </c>
      <c r="V61">
        <v>0</v>
      </c>
      <c r="W61">
        <v>0</v>
      </c>
      <c r="Y61">
        <v>0</v>
      </c>
      <c r="Z61" s="1"/>
      <c r="AA61" s="1" t="s">
        <v>146</v>
      </c>
      <c r="AB61">
        <v>62</v>
      </c>
      <c r="AC61">
        <v>7</v>
      </c>
      <c r="AD61">
        <v>69</v>
      </c>
      <c r="AE61">
        <v>0</v>
      </c>
      <c r="AF61">
        <v>69</v>
      </c>
      <c r="AH61">
        <v>1</v>
      </c>
      <c r="AI61">
        <v>83</v>
      </c>
      <c r="AJ61" t="b">
        <v>1</v>
      </c>
      <c r="AK61" t="b">
        <v>0</v>
      </c>
      <c r="AL61" t="b">
        <v>1</v>
      </c>
      <c r="AM61" t="b">
        <v>0</v>
      </c>
      <c r="AN61" t="b">
        <v>0</v>
      </c>
      <c r="AO61" s="1" t="s">
        <v>165</v>
      </c>
      <c r="AP61" s="1"/>
      <c r="AQ61" s="1" t="s">
        <v>125</v>
      </c>
      <c r="AR61" s="1"/>
      <c r="AS61" s="1"/>
      <c r="AT61" s="1"/>
      <c r="AU61" s="1"/>
      <c r="AV61" s="1" t="s">
        <v>791</v>
      </c>
      <c r="AW61" s="1" t="s">
        <v>792</v>
      </c>
      <c r="AX61" s="1" t="s">
        <v>149</v>
      </c>
      <c r="AY61" s="1" t="s">
        <v>793</v>
      </c>
      <c r="AZ61" s="1" t="s">
        <v>794</v>
      </c>
      <c r="BA61" s="1" t="s">
        <v>795</v>
      </c>
      <c r="BB61" s="1" t="s">
        <v>172</v>
      </c>
    </row>
    <row r="62" spans="1:54" x14ac:dyDescent="0.25">
      <c r="A62" s="1" t="s">
        <v>764</v>
      </c>
      <c r="B62" s="1" t="s">
        <v>765</v>
      </c>
      <c r="C62" s="1" t="s">
        <v>766</v>
      </c>
      <c r="D62" t="s">
        <v>766</v>
      </c>
      <c r="E62" s="1" t="s">
        <v>767</v>
      </c>
      <c r="F62" s="1" t="s">
        <v>768</v>
      </c>
      <c r="G62" t="s">
        <v>769</v>
      </c>
      <c r="H62">
        <v>-84.213110393464902</v>
      </c>
      <c r="I62">
        <v>31.236014940223701</v>
      </c>
      <c r="J62" t="s">
        <v>770</v>
      </c>
      <c r="K62" t="b">
        <v>1</v>
      </c>
      <c r="L62" t="b">
        <v>0</v>
      </c>
      <c r="M62" t="s">
        <v>771</v>
      </c>
      <c r="N62" t="s">
        <v>772</v>
      </c>
      <c r="O62" t="s">
        <v>773</v>
      </c>
      <c r="P62" s="1" t="s">
        <v>125</v>
      </c>
      <c r="Q62" t="s">
        <v>160</v>
      </c>
      <c r="R62">
        <v>8.8000000000000007</v>
      </c>
      <c r="S62" s="1" t="s">
        <v>491</v>
      </c>
      <c r="T62">
        <v>81</v>
      </c>
      <c r="U62">
        <v>0</v>
      </c>
      <c r="V62">
        <v>0</v>
      </c>
      <c r="W62">
        <v>0</v>
      </c>
      <c r="Y62">
        <v>0</v>
      </c>
      <c r="Z62" s="1" t="s">
        <v>146</v>
      </c>
      <c r="AA62" s="1" t="s">
        <v>146</v>
      </c>
      <c r="AB62">
        <v>81</v>
      </c>
      <c r="AC62">
        <v>0</v>
      </c>
      <c r="AD62">
        <v>81</v>
      </c>
      <c r="AE62">
        <v>0</v>
      </c>
      <c r="AF62">
        <v>81</v>
      </c>
      <c r="AG62">
        <v>81</v>
      </c>
      <c r="AH62">
        <v>28</v>
      </c>
      <c r="AI62">
        <v>172</v>
      </c>
      <c r="AJ62" t="b">
        <v>0</v>
      </c>
      <c r="AK62" t="b">
        <v>0</v>
      </c>
      <c r="AL62" t="b">
        <v>0</v>
      </c>
      <c r="AM62" t="b">
        <v>1</v>
      </c>
      <c r="AN62" t="b">
        <v>0</v>
      </c>
      <c r="AO62" s="1" t="s">
        <v>165</v>
      </c>
      <c r="AP62" s="1"/>
      <c r="AQ62" s="1" t="s">
        <v>125</v>
      </c>
      <c r="AR62" s="1"/>
      <c r="AS62" s="1"/>
      <c r="AT62" s="1"/>
      <c r="AU62" s="1"/>
      <c r="AV62" s="1" t="s">
        <v>774</v>
      </c>
      <c r="AW62" s="1" t="s">
        <v>505</v>
      </c>
      <c r="AX62" s="1" t="s">
        <v>168</v>
      </c>
      <c r="AY62" s="1" t="s">
        <v>506</v>
      </c>
      <c r="AZ62" s="1" t="s">
        <v>507</v>
      </c>
      <c r="BA62" s="1" t="s">
        <v>775</v>
      </c>
      <c r="BB62" s="1" t="s">
        <v>172</v>
      </c>
    </row>
  </sheetData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AD0BE-3FA4-44D7-BBCE-4F0BACBE2314}">
  <dimension ref="A1:C367"/>
  <sheetViews>
    <sheetView topLeftCell="A2"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22.42578125" bestFit="1" customWidth="1"/>
    <col min="3" max="3" width="8" bestFit="1" customWidth="1"/>
  </cols>
  <sheetData>
    <row r="1" spans="1:3" x14ac:dyDescent="0.25">
      <c r="A1" t="s">
        <v>1533</v>
      </c>
      <c r="B1" t="s">
        <v>1642</v>
      </c>
      <c r="C1" t="s">
        <v>1643</v>
      </c>
    </row>
    <row r="2" spans="1:3" x14ac:dyDescent="0.25">
      <c r="A2" s="1" t="s">
        <v>1494</v>
      </c>
      <c r="B2" s="1" t="s">
        <v>20</v>
      </c>
      <c r="C2">
        <v>0</v>
      </c>
    </row>
    <row r="3" spans="1:3" x14ac:dyDescent="0.25">
      <c r="A3" s="1" t="s">
        <v>1494</v>
      </c>
      <c r="B3" s="1" t="s">
        <v>1644</v>
      </c>
      <c r="C3">
        <v>0</v>
      </c>
    </row>
    <row r="4" spans="1:3" x14ac:dyDescent="0.25">
      <c r="A4" s="1" t="s">
        <v>1494</v>
      </c>
      <c r="B4" s="1" t="s">
        <v>1645</v>
      </c>
      <c r="C4">
        <v>0</v>
      </c>
    </row>
    <row r="5" spans="1:3" x14ac:dyDescent="0.25">
      <c r="A5" s="1" t="s">
        <v>1494</v>
      </c>
      <c r="B5" s="1" t="s">
        <v>1646</v>
      </c>
      <c r="C5">
        <v>0</v>
      </c>
    </row>
    <row r="6" spans="1:3" x14ac:dyDescent="0.25">
      <c r="A6" s="1" t="s">
        <v>1494</v>
      </c>
      <c r="B6" s="1" t="s">
        <v>809</v>
      </c>
      <c r="C6">
        <v>74</v>
      </c>
    </row>
    <row r="7" spans="1:3" x14ac:dyDescent="0.25">
      <c r="A7" s="1" t="s">
        <v>1494</v>
      </c>
      <c r="B7" s="1" t="s">
        <v>1647</v>
      </c>
      <c r="C7">
        <v>0</v>
      </c>
    </row>
    <row r="8" spans="1:3" x14ac:dyDescent="0.25">
      <c r="A8" s="1" t="s">
        <v>1499</v>
      </c>
      <c r="B8" s="1" t="s">
        <v>20</v>
      </c>
      <c r="C8">
        <v>0</v>
      </c>
    </row>
    <row r="9" spans="1:3" x14ac:dyDescent="0.25">
      <c r="A9" s="1" t="s">
        <v>1499</v>
      </c>
      <c r="B9" s="1" t="s">
        <v>1644</v>
      </c>
      <c r="C9">
        <v>0</v>
      </c>
    </row>
    <row r="10" spans="1:3" x14ac:dyDescent="0.25">
      <c r="A10" s="1" t="s">
        <v>1499</v>
      </c>
      <c r="B10" s="1" t="s">
        <v>1645</v>
      </c>
      <c r="C10">
        <v>0</v>
      </c>
    </row>
    <row r="11" spans="1:3" x14ac:dyDescent="0.25">
      <c r="A11" s="1" t="s">
        <v>1499</v>
      </c>
      <c r="B11" s="1" t="s">
        <v>1646</v>
      </c>
      <c r="C11">
        <v>0</v>
      </c>
    </row>
    <row r="12" spans="1:3" x14ac:dyDescent="0.25">
      <c r="A12" s="1" t="s">
        <v>1499</v>
      </c>
      <c r="B12" s="1" t="s">
        <v>809</v>
      </c>
      <c r="C12">
        <v>75</v>
      </c>
    </row>
    <row r="13" spans="1:3" x14ac:dyDescent="0.25">
      <c r="A13" s="1" t="s">
        <v>1499</v>
      </c>
      <c r="B13" s="1" t="s">
        <v>1647</v>
      </c>
      <c r="C13">
        <v>0</v>
      </c>
    </row>
    <row r="14" spans="1:3" x14ac:dyDescent="0.25">
      <c r="A14" s="1" t="s">
        <v>1462</v>
      </c>
      <c r="B14" s="1" t="s">
        <v>20</v>
      </c>
      <c r="C14">
        <v>0</v>
      </c>
    </row>
    <row r="15" spans="1:3" x14ac:dyDescent="0.25">
      <c r="A15" s="1" t="s">
        <v>1462</v>
      </c>
      <c r="B15" s="1" t="s">
        <v>1644</v>
      </c>
      <c r="C15">
        <v>0</v>
      </c>
    </row>
    <row r="16" spans="1:3" x14ac:dyDescent="0.25">
      <c r="A16" s="1" t="s">
        <v>1462</v>
      </c>
      <c r="B16" s="1" t="s">
        <v>1645</v>
      </c>
      <c r="C16">
        <v>0</v>
      </c>
    </row>
    <row r="17" spans="1:3" x14ac:dyDescent="0.25">
      <c r="A17" s="1" t="s">
        <v>1462</v>
      </c>
      <c r="B17" s="1" t="s">
        <v>1646</v>
      </c>
      <c r="C17">
        <v>0</v>
      </c>
    </row>
    <row r="18" spans="1:3" x14ac:dyDescent="0.25">
      <c r="A18" s="1" t="s">
        <v>1462</v>
      </c>
      <c r="B18" s="1" t="s">
        <v>809</v>
      </c>
      <c r="C18">
        <v>64</v>
      </c>
    </row>
    <row r="19" spans="1:3" x14ac:dyDescent="0.25">
      <c r="A19" s="1" t="s">
        <v>1462</v>
      </c>
      <c r="B19" s="1" t="s">
        <v>1647</v>
      </c>
      <c r="C19">
        <v>0</v>
      </c>
    </row>
    <row r="20" spans="1:3" x14ac:dyDescent="0.25">
      <c r="A20" s="1" t="s">
        <v>1463</v>
      </c>
      <c r="B20" s="1" t="s">
        <v>20</v>
      </c>
      <c r="C20">
        <v>0</v>
      </c>
    </row>
    <row r="21" spans="1:3" x14ac:dyDescent="0.25">
      <c r="A21" s="1" t="s">
        <v>1463</v>
      </c>
      <c r="B21" s="1" t="s">
        <v>1644</v>
      </c>
      <c r="C21">
        <v>0</v>
      </c>
    </row>
    <row r="22" spans="1:3" x14ac:dyDescent="0.25">
      <c r="A22" s="1" t="s">
        <v>1463</v>
      </c>
      <c r="B22" s="1" t="s">
        <v>1645</v>
      </c>
      <c r="C22">
        <v>0</v>
      </c>
    </row>
    <row r="23" spans="1:3" x14ac:dyDescent="0.25">
      <c r="A23" s="1" t="s">
        <v>1463</v>
      </c>
      <c r="B23" s="1" t="s">
        <v>1646</v>
      </c>
      <c r="C23">
        <v>0</v>
      </c>
    </row>
    <row r="24" spans="1:3" x14ac:dyDescent="0.25">
      <c r="A24" s="1" t="s">
        <v>1463</v>
      </c>
      <c r="B24" s="1" t="s">
        <v>809</v>
      </c>
      <c r="C24">
        <v>80</v>
      </c>
    </row>
    <row r="25" spans="1:3" x14ac:dyDescent="0.25">
      <c r="A25" s="1" t="s">
        <v>1463</v>
      </c>
      <c r="B25" s="1" t="s">
        <v>1647</v>
      </c>
      <c r="C25">
        <v>0</v>
      </c>
    </row>
    <row r="26" spans="1:3" x14ac:dyDescent="0.25">
      <c r="A26" s="1" t="s">
        <v>1464</v>
      </c>
      <c r="B26" s="1" t="s">
        <v>20</v>
      </c>
      <c r="C26">
        <v>0</v>
      </c>
    </row>
    <row r="27" spans="1:3" x14ac:dyDescent="0.25">
      <c r="A27" s="1" t="s">
        <v>1464</v>
      </c>
      <c r="B27" s="1" t="s">
        <v>1644</v>
      </c>
      <c r="C27">
        <v>0</v>
      </c>
    </row>
    <row r="28" spans="1:3" x14ac:dyDescent="0.25">
      <c r="A28" s="1" t="s">
        <v>1464</v>
      </c>
      <c r="B28" s="1" t="s">
        <v>1645</v>
      </c>
      <c r="C28">
        <v>0</v>
      </c>
    </row>
    <row r="29" spans="1:3" x14ac:dyDescent="0.25">
      <c r="A29" s="1" t="s">
        <v>1464</v>
      </c>
      <c r="B29" s="1" t="s">
        <v>1646</v>
      </c>
      <c r="C29">
        <v>0</v>
      </c>
    </row>
    <row r="30" spans="1:3" x14ac:dyDescent="0.25">
      <c r="A30" s="1" t="s">
        <v>1464</v>
      </c>
      <c r="B30" s="1" t="s">
        <v>809</v>
      </c>
      <c r="C30">
        <v>64</v>
      </c>
    </row>
    <row r="31" spans="1:3" x14ac:dyDescent="0.25">
      <c r="A31" s="1" t="s">
        <v>1464</v>
      </c>
      <c r="B31" s="1" t="s">
        <v>1647</v>
      </c>
      <c r="C31">
        <v>0</v>
      </c>
    </row>
    <row r="32" spans="1:3" x14ac:dyDescent="0.25">
      <c r="A32" s="1" t="s">
        <v>1465</v>
      </c>
      <c r="B32" s="1" t="s">
        <v>20</v>
      </c>
      <c r="C32">
        <v>0</v>
      </c>
    </row>
    <row r="33" spans="1:3" x14ac:dyDescent="0.25">
      <c r="A33" s="1" t="s">
        <v>1465</v>
      </c>
      <c r="B33" s="1" t="s">
        <v>1644</v>
      </c>
      <c r="C33">
        <v>0</v>
      </c>
    </row>
    <row r="34" spans="1:3" x14ac:dyDescent="0.25">
      <c r="A34" s="1" t="s">
        <v>1465</v>
      </c>
      <c r="B34" s="1" t="s">
        <v>1645</v>
      </c>
      <c r="C34">
        <v>0</v>
      </c>
    </row>
    <row r="35" spans="1:3" x14ac:dyDescent="0.25">
      <c r="A35" s="1" t="s">
        <v>1465</v>
      </c>
      <c r="B35" s="1" t="s">
        <v>1646</v>
      </c>
      <c r="C35">
        <v>0</v>
      </c>
    </row>
    <row r="36" spans="1:3" x14ac:dyDescent="0.25">
      <c r="A36" s="1" t="s">
        <v>1465</v>
      </c>
      <c r="B36" s="1" t="s">
        <v>809</v>
      </c>
      <c r="C36">
        <v>82</v>
      </c>
    </row>
    <row r="37" spans="1:3" x14ac:dyDescent="0.25">
      <c r="A37" s="1" t="s">
        <v>1465</v>
      </c>
      <c r="B37" s="1" t="s">
        <v>1647</v>
      </c>
      <c r="C37">
        <v>0</v>
      </c>
    </row>
    <row r="38" spans="1:3" x14ac:dyDescent="0.25">
      <c r="A38" s="1" t="s">
        <v>1466</v>
      </c>
      <c r="B38" s="1" t="s">
        <v>20</v>
      </c>
      <c r="C38">
        <v>0</v>
      </c>
    </row>
    <row r="39" spans="1:3" x14ac:dyDescent="0.25">
      <c r="A39" s="1" t="s">
        <v>1466</v>
      </c>
      <c r="B39" s="1" t="s">
        <v>1644</v>
      </c>
      <c r="C39">
        <v>0</v>
      </c>
    </row>
    <row r="40" spans="1:3" x14ac:dyDescent="0.25">
      <c r="A40" s="1" t="s">
        <v>1466</v>
      </c>
      <c r="B40" s="1" t="s">
        <v>1645</v>
      </c>
      <c r="C40">
        <v>0</v>
      </c>
    </row>
    <row r="41" spans="1:3" x14ac:dyDescent="0.25">
      <c r="A41" s="1" t="s">
        <v>1466</v>
      </c>
      <c r="B41" s="1" t="s">
        <v>1646</v>
      </c>
      <c r="C41">
        <v>0</v>
      </c>
    </row>
    <row r="42" spans="1:3" x14ac:dyDescent="0.25">
      <c r="A42" s="1" t="s">
        <v>1466</v>
      </c>
      <c r="B42" s="1" t="s">
        <v>809</v>
      </c>
      <c r="C42">
        <v>48</v>
      </c>
    </row>
    <row r="43" spans="1:3" x14ac:dyDescent="0.25">
      <c r="A43" s="1" t="s">
        <v>1466</v>
      </c>
      <c r="B43" s="1" t="s">
        <v>1647</v>
      </c>
      <c r="C43">
        <v>0</v>
      </c>
    </row>
    <row r="44" spans="1:3" x14ac:dyDescent="0.25">
      <c r="A44" s="1" t="s">
        <v>1467</v>
      </c>
      <c r="B44" s="1" t="s">
        <v>20</v>
      </c>
      <c r="C44">
        <v>0</v>
      </c>
    </row>
    <row r="45" spans="1:3" x14ac:dyDescent="0.25">
      <c r="A45" s="1" t="s">
        <v>1467</v>
      </c>
      <c r="B45" s="1" t="s">
        <v>1644</v>
      </c>
      <c r="C45">
        <v>25</v>
      </c>
    </row>
    <row r="46" spans="1:3" x14ac:dyDescent="0.25">
      <c r="A46" s="1" t="s">
        <v>1467</v>
      </c>
      <c r="B46" s="1" t="s">
        <v>1645</v>
      </c>
      <c r="C46">
        <v>0</v>
      </c>
    </row>
    <row r="47" spans="1:3" x14ac:dyDescent="0.25">
      <c r="A47" s="1" t="s">
        <v>1467</v>
      </c>
      <c r="B47" s="1" t="s">
        <v>1646</v>
      </c>
      <c r="C47">
        <v>0</v>
      </c>
    </row>
    <row r="48" spans="1:3" x14ac:dyDescent="0.25">
      <c r="A48" s="1" t="s">
        <v>1467</v>
      </c>
      <c r="B48" s="1" t="s">
        <v>809</v>
      </c>
      <c r="C48">
        <v>26</v>
      </c>
    </row>
    <row r="49" spans="1:3" x14ac:dyDescent="0.25">
      <c r="A49" s="1" t="s">
        <v>1467</v>
      </c>
      <c r="B49" s="1" t="s">
        <v>1647</v>
      </c>
      <c r="C49">
        <v>25</v>
      </c>
    </row>
    <row r="50" spans="1:3" x14ac:dyDescent="0.25">
      <c r="A50" s="1" t="s">
        <v>1468</v>
      </c>
      <c r="B50" s="1" t="s">
        <v>20</v>
      </c>
      <c r="C50">
        <v>0</v>
      </c>
    </row>
    <row r="51" spans="1:3" x14ac:dyDescent="0.25">
      <c r="A51" s="1" t="s">
        <v>1468</v>
      </c>
      <c r="B51" s="1" t="s">
        <v>1644</v>
      </c>
      <c r="C51">
        <v>0</v>
      </c>
    </row>
    <row r="52" spans="1:3" x14ac:dyDescent="0.25">
      <c r="A52" s="1" t="s">
        <v>1468</v>
      </c>
      <c r="B52" s="1" t="s">
        <v>1645</v>
      </c>
      <c r="C52">
        <v>0</v>
      </c>
    </row>
    <row r="53" spans="1:3" x14ac:dyDescent="0.25">
      <c r="A53" s="1" t="s">
        <v>1468</v>
      </c>
      <c r="B53" s="1" t="s">
        <v>1646</v>
      </c>
      <c r="C53">
        <v>0</v>
      </c>
    </row>
    <row r="54" spans="1:3" x14ac:dyDescent="0.25">
      <c r="A54" s="1" t="s">
        <v>1468</v>
      </c>
      <c r="B54" s="1" t="s">
        <v>809</v>
      </c>
      <c r="C54">
        <v>50</v>
      </c>
    </row>
    <row r="55" spans="1:3" x14ac:dyDescent="0.25">
      <c r="A55" s="1" t="s">
        <v>1468</v>
      </c>
      <c r="B55" s="1" t="s">
        <v>1647</v>
      </c>
      <c r="C55">
        <v>0</v>
      </c>
    </row>
    <row r="56" spans="1:3" x14ac:dyDescent="0.25">
      <c r="A56" s="1" t="s">
        <v>1469</v>
      </c>
      <c r="B56" s="1" t="s">
        <v>20</v>
      </c>
      <c r="C56">
        <v>0</v>
      </c>
    </row>
    <row r="57" spans="1:3" x14ac:dyDescent="0.25">
      <c r="A57" s="1" t="s">
        <v>1469</v>
      </c>
      <c r="B57" s="1" t="s">
        <v>1644</v>
      </c>
      <c r="C57">
        <v>0</v>
      </c>
    </row>
    <row r="58" spans="1:3" x14ac:dyDescent="0.25">
      <c r="A58" s="1" t="s">
        <v>1469</v>
      </c>
      <c r="B58" s="1" t="s">
        <v>1645</v>
      </c>
      <c r="C58">
        <v>0</v>
      </c>
    </row>
    <row r="59" spans="1:3" x14ac:dyDescent="0.25">
      <c r="A59" s="1" t="s">
        <v>1469</v>
      </c>
      <c r="B59" s="1" t="s">
        <v>1646</v>
      </c>
      <c r="C59">
        <v>0</v>
      </c>
    </row>
    <row r="60" spans="1:3" x14ac:dyDescent="0.25">
      <c r="A60" s="1" t="s">
        <v>1469</v>
      </c>
      <c r="B60" s="1" t="s">
        <v>809</v>
      </c>
      <c r="C60">
        <v>56</v>
      </c>
    </row>
    <row r="61" spans="1:3" x14ac:dyDescent="0.25">
      <c r="A61" s="1" t="s">
        <v>1469</v>
      </c>
      <c r="B61" s="1" t="s">
        <v>1647</v>
      </c>
      <c r="C61">
        <v>0</v>
      </c>
    </row>
    <row r="62" spans="1:3" x14ac:dyDescent="0.25">
      <c r="A62" s="1" t="s">
        <v>1470</v>
      </c>
      <c r="B62" s="1" t="s">
        <v>20</v>
      </c>
      <c r="C62">
        <v>0</v>
      </c>
    </row>
    <row r="63" spans="1:3" x14ac:dyDescent="0.25">
      <c r="A63" s="1" t="s">
        <v>1470</v>
      </c>
      <c r="B63" s="1" t="s">
        <v>1644</v>
      </c>
      <c r="C63">
        <v>0</v>
      </c>
    </row>
    <row r="64" spans="1:3" x14ac:dyDescent="0.25">
      <c r="A64" s="1" t="s">
        <v>1470</v>
      </c>
      <c r="B64" s="1" t="s">
        <v>1645</v>
      </c>
      <c r="C64">
        <v>0</v>
      </c>
    </row>
    <row r="65" spans="1:3" x14ac:dyDescent="0.25">
      <c r="A65" s="1" t="s">
        <v>1470</v>
      </c>
      <c r="B65" s="1" t="s">
        <v>1646</v>
      </c>
      <c r="C65">
        <v>0</v>
      </c>
    </row>
    <row r="66" spans="1:3" x14ac:dyDescent="0.25">
      <c r="A66" s="1" t="s">
        <v>1470</v>
      </c>
      <c r="B66" s="1" t="s">
        <v>809</v>
      </c>
      <c r="C66">
        <v>46</v>
      </c>
    </row>
    <row r="67" spans="1:3" x14ac:dyDescent="0.25">
      <c r="A67" s="1" t="s">
        <v>1470</v>
      </c>
      <c r="B67" s="1" t="s">
        <v>1647</v>
      </c>
      <c r="C67">
        <v>0</v>
      </c>
    </row>
    <row r="68" spans="1:3" x14ac:dyDescent="0.25">
      <c r="A68" s="1" t="s">
        <v>1471</v>
      </c>
      <c r="B68" s="1" t="s">
        <v>20</v>
      </c>
      <c r="C68">
        <v>0</v>
      </c>
    </row>
    <row r="69" spans="1:3" x14ac:dyDescent="0.25">
      <c r="A69" s="1" t="s">
        <v>1471</v>
      </c>
      <c r="B69" s="1" t="s">
        <v>1644</v>
      </c>
      <c r="C69">
        <v>0</v>
      </c>
    </row>
    <row r="70" spans="1:3" x14ac:dyDescent="0.25">
      <c r="A70" s="1" t="s">
        <v>1471</v>
      </c>
      <c r="B70" s="1" t="s">
        <v>1645</v>
      </c>
      <c r="C70">
        <v>0</v>
      </c>
    </row>
    <row r="71" spans="1:3" x14ac:dyDescent="0.25">
      <c r="A71" s="1" t="s">
        <v>1471</v>
      </c>
      <c r="B71" s="1" t="s">
        <v>1646</v>
      </c>
      <c r="C71">
        <v>0</v>
      </c>
    </row>
    <row r="72" spans="1:3" x14ac:dyDescent="0.25">
      <c r="A72" s="1" t="s">
        <v>1471</v>
      </c>
      <c r="B72" s="1" t="s">
        <v>809</v>
      </c>
      <c r="C72">
        <v>48</v>
      </c>
    </row>
    <row r="73" spans="1:3" x14ac:dyDescent="0.25">
      <c r="A73" s="1" t="s">
        <v>1471</v>
      </c>
      <c r="B73" s="1" t="s">
        <v>1647</v>
      </c>
      <c r="C73">
        <v>0</v>
      </c>
    </row>
    <row r="74" spans="1:3" x14ac:dyDescent="0.25">
      <c r="A74" s="1" t="s">
        <v>1472</v>
      </c>
      <c r="B74" s="1" t="s">
        <v>20</v>
      </c>
      <c r="C74">
        <v>0</v>
      </c>
    </row>
    <row r="75" spans="1:3" x14ac:dyDescent="0.25">
      <c r="A75" s="1" t="s">
        <v>1472</v>
      </c>
      <c r="B75" s="1" t="s">
        <v>1644</v>
      </c>
      <c r="C75">
        <v>0</v>
      </c>
    </row>
    <row r="76" spans="1:3" x14ac:dyDescent="0.25">
      <c r="A76" s="1" t="s">
        <v>1472</v>
      </c>
      <c r="B76" s="1" t="s">
        <v>1645</v>
      </c>
      <c r="C76">
        <v>0</v>
      </c>
    </row>
    <row r="77" spans="1:3" x14ac:dyDescent="0.25">
      <c r="A77" s="1" t="s">
        <v>1472</v>
      </c>
      <c r="B77" s="1" t="s">
        <v>1646</v>
      </c>
      <c r="C77">
        <v>0</v>
      </c>
    </row>
    <row r="78" spans="1:3" x14ac:dyDescent="0.25">
      <c r="A78" s="1" t="s">
        <v>1472</v>
      </c>
      <c r="B78" s="1" t="s">
        <v>809</v>
      </c>
      <c r="C78">
        <v>48</v>
      </c>
    </row>
    <row r="79" spans="1:3" x14ac:dyDescent="0.25">
      <c r="A79" s="1" t="s">
        <v>1472</v>
      </c>
      <c r="B79" s="1" t="s">
        <v>1647</v>
      </c>
      <c r="C79">
        <v>0</v>
      </c>
    </row>
    <row r="80" spans="1:3" x14ac:dyDescent="0.25">
      <c r="A80" s="1" t="s">
        <v>1473</v>
      </c>
      <c r="B80" s="1" t="s">
        <v>20</v>
      </c>
      <c r="C80">
        <v>0</v>
      </c>
    </row>
    <row r="81" spans="1:3" x14ac:dyDescent="0.25">
      <c r="A81" s="1" t="s">
        <v>1473</v>
      </c>
      <c r="B81" s="1" t="s">
        <v>1644</v>
      </c>
      <c r="C81">
        <v>0</v>
      </c>
    </row>
    <row r="82" spans="1:3" x14ac:dyDescent="0.25">
      <c r="A82" s="1" t="s">
        <v>1473</v>
      </c>
      <c r="B82" s="1" t="s">
        <v>1645</v>
      </c>
      <c r="C82">
        <v>0</v>
      </c>
    </row>
    <row r="83" spans="1:3" x14ac:dyDescent="0.25">
      <c r="A83" s="1" t="s">
        <v>1473</v>
      </c>
      <c r="B83" s="1" t="s">
        <v>1646</v>
      </c>
      <c r="C83">
        <v>0</v>
      </c>
    </row>
    <row r="84" spans="1:3" x14ac:dyDescent="0.25">
      <c r="A84" s="1" t="s">
        <v>1473</v>
      </c>
      <c r="B84" s="1" t="s">
        <v>809</v>
      </c>
      <c r="C84">
        <v>40</v>
      </c>
    </row>
    <row r="85" spans="1:3" x14ac:dyDescent="0.25">
      <c r="A85" s="1" t="s">
        <v>1473</v>
      </c>
      <c r="B85" s="1" t="s">
        <v>1647</v>
      </c>
      <c r="C85">
        <v>0</v>
      </c>
    </row>
    <row r="86" spans="1:3" x14ac:dyDescent="0.25">
      <c r="A86" s="1" t="s">
        <v>1474</v>
      </c>
      <c r="B86" s="1" t="s">
        <v>20</v>
      </c>
      <c r="C86">
        <v>0</v>
      </c>
    </row>
    <row r="87" spans="1:3" x14ac:dyDescent="0.25">
      <c r="A87" s="1" t="s">
        <v>1474</v>
      </c>
      <c r="B87" s="1" t="s">
        <v>1644</v>
      </c>
      <c r="C87">
        <v>0</v>
      </c>
    </row>
    <row r="88" spans="1:3" x14ac:dyDescent="0.25">
      <c r="A88" s="1" t="s">
        <v>1474</v>
      </c>
      <c r="B88" s="1" t="s">
        <v>1645</v>
      </c>
      <c r="C88">
        <v>0</v>
      </c>
    </row>
    <row r="89" spans="1:3" x14ac:dyDescent="0.25">
      <c r="A89" s="1" t="s">
        <v>1474</v>
      </c>
      <c r="B89" s="1" t="s">
        <v>1646</v>
      </c>
      <c r="C89">
        <v>0</v>
      </c>
    </row>
    <row r="90" spans="1:3" x14ac:dyDescent="0.25">
      <c r="A90" s="1" t="s">
        <v>1474</v>
      </c>
      <c r="B90" s="1" t="s">
        <v>809</v>
      </c>
      <c r="C90">
        <v>57</v>
      </c>
    </row>
    <row r="91" spans="1:3" x14ac:dyDescent="0.25">
      <c r="A91" s="1" t="s">
        <v>1474</v>
      </c>
      <c r="B91" s="1" t="s">
        <v>1647</v>
      </c>
      <c r="C91">
        <v>0</v>
      </c>
    </row>
    <row r="92" spans="1:3" x14ac:dyDescent="0.25">
      <c r="A92" s="1" t="s">
        <v>1475</v>
      </c>
      <c r="B92" s="1" t="s">
        <v>20</v>
      </c>
      <c r="C92">
        <v>0</v>
      </c>
    </row>
    <row r="93" spans="1:3" x14ac:dyDescent="0.25">
      <c r="A93" s="1" t="s">
        <v>1475</v>
      </c>
      <c r="B93" s="1" t="s">
        <v>1644</v>
      </c>
      <c r="C93">
        <v>0</v>
      </c>
    </row>
    <row r="94" spans="1:3" x14ac:dyDescent="0.25">
      <c r="A94" s="1" t="s">
        <v>1475</v>
      </c>
      <c r="B94" s="1" t="s">
        <v>1645</v>
      </c>
      <c r="C94">
        <v>0</v>
      </c>
    </row>
    <row r="95" spans="1:3" x14ac:dyDescent="0.25">
      <c r="A95" s="1" t="s">
        <v>1475</v>
      </c>
      <c r="B95" s="1" t="s">
        <v>1646</v>
      </c>
      <c r="C95">
        <v>0</v>
      </c>
    </row>
    <row r="96" spans="1:3" x14ac:dyDescent="0.25">
      <c r="A96" s="1" t="s">
        <v>1475</v>
      </c>
      <c r="B96" s="1" t="s">
        <v>809</v>
      </c>
      <c r="C96">
        <v>63</v>
      </c>
    </row>
    <row r="97" spans="1:3" x14ac:dyDescent="0.25">
      <c r="A97" s="1" t="s">
        <v>1475</v>
      </c>
      <c r="B97" s="1" t="s">
        <v>1647</v>
      </c>
      <c r="C97">
        <v>0</v>
      </c>
    </row>
    <row r="98" spans="1:3" x14ac:dyDescent="0.25">
      <c r="A98" s="1" t="s">
        <v>1476</v>
      </c>
      <c r="B98" s="1" t="s">
        <v>20</v>
      </c>
      <c r="C98">
        <v>0</v>
      </c>
    </row>
    <row r="99" spans="1:3" x14ac:dyDescent="0.25">
      <c r="A99" s="1" t="s">
        <v>1476</v>
      </c>
      <c r="B99" s="1" t="s">
        <v>1644</v>
      </c>
      <c r="C99">
        <v>0</v>
      </c>
    </row>
    <row r="100" spans="1:3" x14ac:dyDescent="0.25">
      <c r="A100" s="1" t="s">
        <v>1476</v>
      </c>
      <c r="B100" s="1" t="s">
        <v>1645</v>
      </c>
      <c r="C100">
        <v>0</v>
      </c>
    </row>
    <row r="101" spans="1:3" x14ac:dyDescent="0.25">
      <c r="A101" s="1" t="s">
        <v>1476</v>
      </c>
      <c r="B101" s="1" t="s">
        <v>1646</v>
      </c>
      <c r="C101">
        <v>0</v>
      </c>
    </row>
    <row r="102" spans="1:3" x14ac:dyDescent="0.25">
      <c r="A102" s="1" t="s">
        <v>1476</v>
      </c>
      <c r="B102" s="1" t="s">
        <v>809</v>
      </c>
      <c r="C102">
        <v>42</v>
      </c>
    </row>
    <row r="103" spans="1:3" x14ac:dyDescent="0.25">
      <c r="A103" s="1" t="s">
        <v>1476</v>
      </c>
      <c r="B103" s="1" t="s">
        <v>1647</v>
      </c>
      <c r="C103">
        <v>0</v>
      </c>
    </row>
    <row r="104" spans="1:3" x14ac:dyDescent="0.25">
      <c r="A104" s="1" t="s">
        <v>1477</v>
      </c>
      <c r="B104" s="1" t="s">
        <v>20</v>
      </c>
      <c r="C104">
        <v>0</v>
      </c>
    </row>
    <row r="105" spans="1:3" x14ac:dyDescent="0.25">
      <c r="A105" s="1" t="s">
        <v>1477</v>
      </c>
      <c r="B105" s="1" t="s">
        <v>1644</v>
      </c>
      <c r="C105">
        <v>0</v>
      </c>
    </row>
    <row r="106" spans="1:3" x14ac:dyDescent="0.25">
      <c r="A106" s="1" t="s">
        <v>1477</v>
      </c>
      <c r="B106" s="1" t="s">
        <v>1645</v>
      </c>
      <c r="C106">
        <v>0</v>
      </c>
    </row>
    <row r="107" spans="1:3" x14ac:dyDescent="0.25">
      <c r="A107" s="1" t="s">
        <v>1477</v>
      </c>
      <c r="B107" s="1" t="s">
        <v>1646</v>
      </c>
      <c r="C107">
        <v>0</v>
      </c>
    </row>
    <row r="108" spans="1:3" x14ac:dyDescent="0.25">
      <c r="A108" s="1" t="s">
        <v>1477</v>
      </c>
      <c r="B108" s="1" t="s">
        <v>809</v>
      </c>
      <c r="C108">
        <v>50</v>
      </c>
    </row>
    <row r="109" spans="1:3" x14ac:dyDescent="0.25">
      <c r="A109" s="1" t="s">
        <v>1477</v>
      </c>
      <c r="B109" s="1" t="s">
        <v>1647</v>
      </c>
      <c r="C109">
        <v>0</v>
      </c>
    </row>
    <row r="110" spans="1:3" x14ac:dyDescent="0.25">
      <c r="A110" s="1" t="s">
        <v>1478</v>
      </c>
      <c r="B110" s="1" t="s">
        <v>20</v>
      </c>
      <c r="C110">
        <v>0</v>
      </c>
    </row>
    <row r="111" spans="1:3" x14ac:dyDescent="0.25">
      <c r="A111" s="1" t="s">
        <v>1478</v>
      </c>
      <c r="B111" s="1" t="s">
        <v>1644</v>
      </c>
      <c r="C111">
        <v>0</v>
      </c>
    </row>
    <row r="112" spans="1:3" x14ac:dyDescent="0.25">
      <c r="A112" s="1" t="s">
        <v>1478</v>
      </c>
      <c r="B112" s="1" t="s">
        <v>1645</v>
      </c>
      <c r="C112">
        <v>0</v>
      </c>
    </row>
    <row r="113" spans="1:3" x14ac:dyDescent="0.25">
      <c r="A113" s="1" t="s">
        <v>1478</v>
      </c>
      <c r="B113" s="1" t="s">
        <v>1646</v>
      </c>
      <c r="C113">
        <v>0</v>
      </c>
    </row>
    <row r="114" spans="1:3" x14ac:dyDescent="0.25">
      <c r="A114" s="1" t="s">
        <v>1478</v>
      </c>
      <c r="B114" s="1" t="s">
        <v>809</v>
      </c>
      <c r="C114">
        <v>66</v>
      </c>
    </row>
    <row r="115" spans="1:3" x14ac:dyDescent="0.25">
      <c r="A115" s="1" t="s">
        <v>1478</v>
      </c>
      <c r="B115" s="1" t="s">
        <v>1647</v>
      </c>
      <c r="C115">
        <v>0</v>
      </c>
    </row>
    <row r="116" spans="1:3" x14ac:dyDescent="0.25">
      <c r="A116" s="1" t="s">
        <v>1479</v>
      </c>
      <c r="B116" s="1" t="s">
        <v>20</v>
      </c>
      <c r="C116">
        <v>0</v>
      </c>
    </row>
    <row r="117" spans="1:3" x14ac:dyDescent="0.25">
      <c r="A117" s="1" t="s">
        <v>1479</v>
      </c>
      <c r="B117" s="1" t="s">
        <v>1644</v>
      </c>
      <c r="C117">
        <v>0</v>
      </c>
    </row>
    <row r="118" spans="1:3" x14ac:dyDescent="0.25">
      <c r="A118" s="1" t="s">
        <v>1479</v>
      </c>
      <c r="B118" s="1" t="s">
        <v>1645</v>
      </c>
      <c r="C118">
        <v>0</v>
      </c>
    </row>
    <row r="119" spans="1:3" x14ac:dyDescent="0.25">
      <c r="A119" s="1" t="s">
        <v>1479</v>
      </c>
      <c r="B119" s="1" t="s">
        <v>1646</v>
      </c>
      <c r="C119">
        <v>0</v>
      </c>
    </row>
    <row r="120" spans="1:3" x14ac:dyDescent="0.25">
      <c r="A120" s="1" t="s">
        <v>1479</v>
      </c>
      <c r="B120" s="1" t="s">
        <v>809</v>
      </c>
      <c r="C120">
        <v>54</v>
      </c>
    </row>
    <row r="121" spans="1:3" x14ac:dyDescent="0.25">
      <c r="A121" s="1" t="s">
        <v>1479</v>
      </c>
      <c r="B121" s="1" t="s">
        <v>1647</v>
      </c>
      <c r="C121">
        <v>0</v>
      </c>
    </row>
    <row r="122" spans="1:3" x14ac:dyDescent="0.25">
      <c r="A122" s="1" t="s">
        <v>1480</v>
      </c>
      <c r="B122" s="1" t="s">
        <v>20</v>
      </c>
      <c r="C122">
        <v>0</v>
      </c>
    </row>
    <row r="123" spans="1:3" x14ac:dyDescent="0.25">
      <c r="A123" s="1" t="s">
        <v>1480</v>
      </c>
      <c r="B123" s="1" t="s">
        <v>1644</v>
      </c>
      <c r="C123">
        <v>0</v>
      </c>
    </row>
    <row r="124" spans="1:3" x14ac:dyDescent="0.25">
      <c r="A124" s="1" t="s">
        <v>1480</v>
      </c>
      <c r="B124" s="1" t="s">
        <v>1645</v>
      </c>
      <c r="C124">
        <v>0</v>
      </c>
    </row>
    <row r="125" spans="1:3" x14ac:dyDescent="0.25">
      <c r="A125" s="1" t="s">
        <v>1480</v>
      </c>
      <c r="B125" s="1" t="s">
        <v>1646</v>
      </c>
      <c r="C125">
        <v>0</v>
      </c>
    </row>
    <row r="126" spans="1:3" x14ac:dyDescent="0.25">
      <c r="A126" s="1" t="s">
        <v>1480</v>
      </c>
      <c r="B126" s="1" t="s">
        <v>809</v>
      </c>
      <c r="C126">
        <v>53</v>
      </c>
    </row>
    <row r="127" spans="1:3" x14ac:dyDescent="0.25">
      <c r="A127" s="1" t="s">
        <v>1480</v>
      </c>
      <c r="B127" s="1" t="s">
        <v>1647</v>
      </c>
      <c r="C127">
        <v>0</v>
      </c>
    </row>
    <row r="128" spans="1:3" x14ac:dyDescent="0.25">
      <c r="A128" s="1" t="s">
        <v>1481</v>
      </c>
      <c r="B128" s="1" t="s">
        <v>20</v>
      </c>
      <c r="C128">
        <v>0</v>
      </c>
    </row>
    <row r="129" spans="1:3" x14ac:dyDescent="0.25">
      <c r="A129" s="1" t="s">
        <v>1481</v>
      </c>
      <c r="B129" s="1" t="s">
        <v>1644</v>
      </c>
      <c r="C129">
        <v>0</v>
      </c>
    </row>
    <row r="130" spans="1:3" x14ac:dyDescent="0.25">
      <c r="A130" s="1" t="s">
        <v>1481</v>
      </c>
      <c r="B130" s="1" t="s">
        <v>1645</v>
      </c>
      <c r="C130">
        <v>0</v>
      </c>
    </row>
    <row r="131" spans="1:3" x14ac:dyDescent="0.25">
      <c r="A131" s="1" t="s">
        <v>1481</v>
      </c>
      <c r="B131" s="1" t="s">
        <v>1646</v>
      </c>
      <c r="C131">
        <v>0</v>
      </c>
    </row>
    <row r="132" spans="1:3" x14ac:dyDescent="0.25">
      <c r="A132" s="1" t="s">
        <v>1481</v>
      </c>
      <c r="B132" s="1" t="s">
        <v>809</v>
      </c>
      <c r="C132">
        <v>80</v>
      </c>
    </row>
    <row r="133" spans="1:3" x14ac:dyDescent="0.25">
      <c r="A133" s="1" t="s">
        <v>1481</v>
      </c>
      <c r="B133" s="1" t="s">
        <v>1647</v>
      </c>
      <c r="C133">
        <v>0</v>
      </c>
    </row>
    <row r="134" spans="1:3" x14ac:dyDescent="0.25">
      <c r="A134" s="1" t="s">
        <v>1482</v>
      </c>
      <c r="B134" s="1" t="s">
        <v>20</v>
      </c>
      <c r="C134">
        <v>0</v>
      </c>
    </row>
    <row r="135" spans="1:3" x14ac:dyDescent="0.25">
      <c r="A135" s="1" t="s">
        <v>1482</v>
      </c>
      <c r="B135" s="1" t="s">
        <v>1644</v>
      </c>
      <c r="C135">
        <v>0</v>
      </c>
    </row>
    <row r="136" spans="1:3" x14ac:dyDescent="0.25">
      <c r="A136" s="1" t="s">
        <v>1482</v>
      </c>
      <c r="B136" s="1" t="s">
        <v>1645</v>
      </c>
      <c r="C136">
        <v>0</v>
      </c>
    </row>
    <row r="137" spans="1:3" x14ac:dyDescent="0.25">
      <c r="A137" s="1" t="s">
        <v>1482</v>
      </c>
      <c r="B137" s="1" t="s">
        <v>1646</v>
      </c>
      <c r="C137">
        <v>0</v>
      </c>
    </row>
    <row r="138" spans="1:3" x14ac:dyDescent="0.25">
      <c r="A138" s="1" t="s">
        <v>1482</v>
      </c>
      <c r="B138" s="1" t="s">
        <v>809</v>
      </c>
      <c r="C138">
        <v>29</v>
      </c>
    </row>
    <row r="139" spans="1:3" x14ac:dyDescent="0.25">
      <c r="A139" s="1" t="s">
        <v>1482</v>
      </c>
      <c r="B139" s="1" t="s">
        <v>1647</v>
      </c>
      <c r="C139">
        <v>0</v>
      </c>
    </row>
    <row r="140" spans="1:3" x14ac:dyDescent="0.25">
      <c r="A140" s="1" t="s">
        <v>1483</v>
      </c>
      <c r="B140" s="1" t="s">
        <v>20</v>
      </c>
      <c r="C140">
        <v>108</v>
      </c>
    </row>
    <row r="141" spans="1:3" x14ac:dyDescent="0.25">
      <c r="A141" s="1" t="s">
        <v>1483</v>
      </c>
      <c r="B141" s="1" t="s">
        <v>1644</v>
      </c>
      <c r="C141">
        <v>0</v>
      </c>
    </row>
    <row r="142" spans="1:3" x14ac:dyDescent="0.25">
      <c r="A142" s="1" t="s">
        <v>1483</v>
      </c>
      <c r="B142" s="1" t="s">
        <v>1645</v>
      </c>
      <c r="C142">
        <v>0</v>
      </c>
    </row>
    <row r="143" spans="1:3" x14ac:dyDescent="0.25">
      <c r="A143" s="1" t="s">
        <v>1483</v>
      </c>
      <c r="B143" s="1" t="s">
        <v>1646</v>
      </c>
      <c r="C143">
        <v>0</v>
      </c>
    </row>
    <row r="144" spans="1:3" x14ac:dyDescent="0.25">
      <c r="A144" s="1" t="s">
        <v>1483</v>
      </c>
      <c r="B144" s="1" t="s">
        <v>809</v>
      </c>
      <c r="C144">
        <v>0</v>
      </c>
    </row>
    <row r="145" spans="1:3" x14ac:dyDescent="0.25">
      <c r="A145" s="1" t="s">
        <v>1483</v>
      </c>
      <c r="B145" s="1" t="s">
        <v>1647</v>
      </c>
      <c r="C145">
        <v>0</v>
      </c>
    </row>
    <row r="146" spans="1:3" x14ac:dyDescent="0.25">
      <c r="A146" s="1" t="s">
        <v>1484</v>
      </c>
      <c r="B146" s="1" t="s">
        <v>20</v>
      </c>
      <c r="C146">
        <v>0</v>
      </c>
    </row>
    <row r="147" spans="1:3" x14ac:dyDescent="0.25">
      <c r="A147" s="1" t="s">
        <v>1484</v>
      </c>
      <c r="B147" s="1" t="s">
        <v>1644</v>
      </c>
      <c r="C147">
        <v>0</v>
      </c>
    </row>
    <row r="148" spans="1:3" x14ac:dyDescent="0.25">
      <c r="A148" s="1" t="s">
        <v>1484</v>
      </c>
      <c r="B148" s="1" t="s">
        <v>1645</v>
      </c>
      <c r="C148">
        <v>0</v>
      </c>
    </row>
    <row r="149" spans="1:3" x14ac:dyDescent="0.25">
      <c r="A149" s="1" t="s">
        <v>1484</v>
      </c>
      <c r="B149" s="1" t="s">
        <v>1646</v>
      </c>
      <c r="C149">
        <v>0</v>
      </c>
    </row>
    <row r="150" spans="1:3" x14ac:dyDescent="0.25">
      <c r="A150" s="1" t="s">
        <v>1484</v>
      </c>
      <c r="B150" s="1" t="s">
        <v>809</v>
      </c>
      <c r="C150">
        <v>54</v>
      </c>
    </row>
    <row r="151" spans="1:3" x14ac:dyDescent="0.25">
      <c r="A151" s="1" t="s">
        <v>1484</v>
      </c>
      <c r="B151" s="1" t="s">
        <v>1647</v>
      </c>
      <c r="C151">
        <v>0</v>
      </c>
    </row>
    <row r="152" spans="1:3" x14ac:dyDescent="0.25">
      <c r="A152" s="1" t="s">
        <v>1485</v>
      </c>
      <c r="B152" s="1" t="s">
        <v>20</v>
      </c>
      <c r="C152">
        <v>0</v>
      </c>
    </row>
    <row r="153" spans="1:3" x14ac:dyDescent="0.25">
      <c r="A153" s="1" t="s">
        <v>1485</v>
      </c>
      <c r="B153" s="1" t="s">
        <v>1644</v>
      </c>
      <c r="C153">
        <v>0</v>
      </c>
    </row>
    <row r="154" spans="1:3" x14ac:dyDescent="0.25">
      <c r="A154" s="1" t="s">
        <v>1485</v>
      </c>
      <c r="B154" s="1" t="s">
        <v>1645</v>
      </c>
      <c r="C154">
        <v>0</v>
      </c>
    </row>
    <row r="155" spans="1:3" x14ac:dyDescent="0.25">
      <c r="A155" s="1" t="s">
        <v>1485</v>
      </c>
      <c r="B155" s="1" t="s">
        <v>1646</v>
      </c>
      <c r="C155">
        <v>0</v>
      </c>
    </row>
    <row r="156" spans="1:3" x14ac:dyDescent="0.25">
      <c r="A156" s="1" t="s">
        <v>1485</v>
      </c>
      <c r="B156" s="1" t="s">
        <v>809</v>
      </c>
      <c r="C156">
        <v>54</v>
      </c>
    </row>
    <row r="157" spans="1:3" x14ac:dyDescent="0.25">
      <c r="A157" s="1" t="s">
        <v>1485</v>
      </c>
      <c r="B157" s="1" t="s">
        <v>1647</v>
      </c>
      <c r="C157">
        <v>0</v>
      </c>
    </row>
    <row r="158" spans="1:3" x14ac:dyDescent="0.25">
      <c r="A158" s="1" t="s">
        <v>1486</v>
      </c>
      <c r="B158" s="1" t="s">
        <v>20</v>
      </c>
      <c r="C158">
        <v>0</v>
      </c>
    </row>
    <row r="159" spans="1:3" x14ac:dyDescent="0.25">
      <c r="A159" s="1" t="s">
        <v>1486</v>
      </c>
      <c r="B159" s="1" t="s">
        <v>1644</v>
      </c>
      <c r="C159">
        <v>0</v>
      </c>
    </row>
    <row r="160" spans="1:3" x14ac:dyDescent="0.25">
      <c r="A160" s="1" t="s">
        <v>1486</v>
      </c>
      <c r="B160" s="1" t="s">
        <v>1645</v>
      </c>
      <c r="C160">
        <v>0</v>
      </c>
    </row>
    <row r="161" spans="1:3" x14ac:dyDescent="0.25">
      <c r="A161" s="1" t="s">
        <v>1486</v>
      </c>
      <c r="B161" s="1" t="s">
        <v>1646</v>
      </c>
      <c r="C161">
        <v>0</v>
      </c>
    </row>
    <row r="162" spans="1:3" x14ac:dyDescent="0.25">
      <c r="A162" s="1" t="s">
        <v>1486</v>
      </c>
      <c r="B162" s="1" t="s">
        <v>809</v>
      </c>
      <c r="C162">
        <v>57</v>
      </c>
    </row>
    <row r="163" spans="1:3" x14ac:dyDescent="0.25">
      <c r="A163" s="1" t="s">
        <v>1486</v>
      </c>
      <c r="B163" s="1" t="s">
        <v>1647</v>
      </c>
      <c r="C163">
        <v>0</v>
      </c>
    </row>
    <row r="164" spans="1:3" x14ac:dyDescent="0.25">
      <c r="A164" s="1" t="s">
        <v>1487</v>
      </c>
      <c r="B164" s="1" t="s">
        <v>20</v>
      </c>
      <c r="C164">
        <v>0</v>
      </c>
    </row>
    <row r="165" spans="1:3" x14ac:dyDescent="0.25">
      <c r="A165" s="1" t="s">
        <v>1487</v>
      </c>
      <c r="B165" s="1" t="s">
        <v>1644</v>
      </c>
      <c r="C165">
        <v>0</v>
      </c>
    </row>
    <row r="166" spans="1:3" x14ac:dyDescent="0.25">
      <c r="A166" s="1" t="s">
        <v>1487</v>
      </c>
      <c r="B166" s="1" t="s">
        <v>1645</v>
      </c>
      <c r="C166">
        <v>0</v>
      </c>
    </row>
    <row r="167" spans="1:3" x14ac:dyDescent="0.25">
      <c r="A167" s="1" t="s">
        <v>1487</v>
      </c>
      <c r="B167" s="1" t="s">
        <v>1646</v>
      </c>
      <c r="C167">
        <v>0</v>
      </c>
    </row>
    <row r="168" spans="1:3" x14ac:dyDescent="0.25">
      <c r="A168" s="1" t="s">
        <v>1487</v>
      </c>
      <c r="B168" s="1" t="s">
        <v>809</v>
      </c>
      <c r="C168">
        <v>64</v>
      </c>
    </row>
    <row r="169" spans="1:3" x14ac:dyDescent="0.25">
      <c r="A169" s="1" t="s">
        <v>1487</v>
      </c>
      <c r="B169" s="1" t="s">
        <v>1647</v>
      </c>
      <c r="C169">
        <v>0</v>
      </c>
    </row>
    <row r="170" spans="1:3" x14ac:dyDescent="0.25">
      <c r="A170" s="1" t="s">
        <v>1488</v>
      </c>
      <c r="B170" s="1" t="s">
        <v>20</v>
      </c>
      <c r="C170">
        <v>0</v>
      </c>
    </row>
    <row r="171" spans="1:3" x14ac:dyDescent="0.25">
      <c r="A171" s="1" t="s">
        <v>1488</v>
      </c>
      <c r="B171" s="1" t="s">
        <v>1644</v>
      </c>
      <c r="C171">
        <v>0</v>
      </c>
    </row>
    <row r="172" spans="1:3" x14ac:dyDescent="0.25">
      <c r="A172" s="1" t="s">
        <v>1488</v>
      </c>
      <c r="B172" s="1" t="s">
        <v>1645</v>
      </c>
      <c r="C172">
        <v>0</v>
      </c>
    </row>
    <row r="173" spans="1:3" x14ac:dyDescent="0.25">
      <c r="A173" s="1" t="s">
        <v>1488</v>
      </c>
      <c r="B173" s="1" t="s">
        <v>1646</v>
      </c>
      <c r="C173">
        <v>0</v>
      </c>
    </row>
    <row r="174" spans="1:3" x14ac:dyDescent="0.25">
      <c r="A174" s="1" t="s">
        <v>1488</v>
      </c>
      <c r="B174" s="1" t="s">
        <v>809</v>
      </c>
      <c r="C174">
        <v>61</v>
      </c>
    </row>
    <row r="175" spans="1:3" x14ac:dyDescent="0.25">
      <c r="A175" s="1" t="s">
        <v>1488</v>
      </c>
      <c r="B175" s="1" t="s">
        <v>1647</v>
      </c>
      <c r="C175">
        <v>0</v>
      </c>
    </row>
    <row r="176" spans="1:3" x14ac:dyDescent="0.25">
      <c r="A176" s="1" t="s">
        <v>1489</v>
      </c>
      <c r="B176" s="1" t="s">
        <v>20</v>
      </c>
      <c r="C176">
        <v>0</v>
      </c>
    </row>
    <row r="177" spans="1:3" x14ac:dyDescent="0.25">
      <c r="A177" s="1" t="s">
        <v>1489</v>
      </c>
      <c r="B177" s="1" t="s">
        <v>1644</v>
      </c>
      <c r="C177">
        <v>0</v>
      </c>
    </row>
    <row r="178" spans="1:3" x14ac:dyDescent="0.25">
      <c r="A178" s="1" t="s">
        <v>1489</v>
      </c>
      <c r="B178" s="1" t="s">
        <v>1645</v>
      </c>
      <c r="C178">
        <v>0</v>
      </c>
    </row>
    <row r="179" spans="1:3" x14ac:dyDescent="0.25">
      <c r="A179" s="1" t="s">
        <v>1489</v>
      </c>
      <c r="B179" s="1" t="s">
        <v>1646</v>
      </c>
      <c r="C179">
        <v>0</v>
      </c>
    </row>
    <row r="180" spans="1:3" x14ac:dyDescent="0.25">
      <c r="A180" s="1" t="s">
        <v>1489</v>
      </c>
      <c r="B180" s="1" t="s">
        <v>809</v>
      </c>
      <c r="C180">
        <v>56</v>
      </c>
    </row>
    <row r="181" spans="1:3" x14ac:dyDescent="0.25">
      <c r="A181" s="1" t="s">
        <v>1489</v>
      </c>
      <c r="B181" s="1" t="s">
        <v>1647</v>
      </c>
      <c r="C181">
        <v>0</v>
      </c>
    </row>
    <row r="182" spans="1:3" x14ac:dyDescent="0.25">
      <c r="A182" s="1" t="s">
        <v>1490</v>
      </c>
      <c r="B182" s="1" t="s">
        <v>20</v>
      </c>
      <c r="C182">
        <v>0</v>
      </c>
    </row>
    <row r="183" spans="1:3" x14ac:dyDescent="0.25">
      <c r="A183" s="1" t="s">
        <v>1490</v>
      </c>
      <c r="B183" s="1" t="s">
        <v>1644</v>
      </c>
      <c r="C183">
        <v>0</v>
      </c>
    </row>
    <row r="184" spans="1:3" x14ac:dyDescent="0.25">
      <c r="A184" s="1" t="s">
        <v>1490</v>
      </c>
      <c r="B184" s="1" t="s">
        <v>1645</v>
      </c>
      <c r="C184">
        <v>0</v>
      </c>
    </row>
    <row r="185" spans="1:3" x14ac:dyDescent="0.25">
      <c r="A185" s="1" t="s">
        <v>1490</v>
      </c>
      <c r="B185" s="1" t="s">
        <v>1646</v>
      </c>
      <c r="C185">
        <v>0</v>
      </c>
    </row>
    <row r="186" spans="1:3" x14ac:dyDescent="0.25">
      <c r="A186" s="1" t="s">
        <v>1490</v>
      </c>
      <c r="B186" s="1" t="s">
        <v>809</v>
      </c>
      <c r="C186">
        <v>70</v>
      </c>
    </row>
    <row r="187" spans="1:3" x14ac:dyDescent="0.25">
      <c r="A187" s="1" t="s">
        <v>1490</v>
      </c>
      <c r="B187" s="1" t="s">
        <v>1647</v>
      </c>
      <c r="C187">
        <v>0</v>
      </c>
    </row>
    <row r="188" spans="1:3" x14ac:dyDescent="0.25">
      <c r="A188" s="1" t="s">
        <v>1491</v>
      </c>
      <c r="B188" s="1" t="s">
        <v>20</v>
      </c>
      <c r="C188">
        <v>0</v>
      </c>
    </row>
    <row r="189" spans="1:3" x14ac:dyDescent="0.25">
      <c r="A189" s="1" t="s">
        <v>1491</v>
      </c>
      <c r="B189" s="1" t="s">
        <v>1644</v>
      </c>
      <c r="C189">
        <v>0</v>
      </c>
    </row>
    <row r="190" spans="1:3" x14ac:dyDescent="0.25">
      <c r="A190" s="1" t="s">
        <v>1491</v>
      </c>
      <c r="B190" s="1" t="s">
        <v>1645</v>
      </c>
      <c r="C190">
        <v>0</v>
      </c>
    </row>
    <row r="191" spans="1:3" x14ac:dyDescent="0.25">
      <c r="A191" s="1" t="s">
        <v>1491</v>
      </c>
      <c r="B191" s="1" t="s">
        <v>1646</v>
      </c>
      <c r="C191">
        <v>0</v>
      </c>
    </row>
    <row r="192" spans="1:3" x14ac:dyDescent="0.25">
      <c r="A192" s="1" t="s">
        <v>1491</v>
      </c>
      <c r="B192" s="1" t="s">
        <v>809</v>
      </c>
      <c r="C192">
        <v>64</v>
      </c>
    </row>
    <row r="193" spans="1:3" x14ac:dyDescent="0.25">
      <c r="A193" s="1" t="s">
        <v>1491</v>
      </c>
      <c r="B193" s="1" t="s">
        <v>1647</v>
      </c>
      <c r="C193">
        <v>0</v>
      </c>
    </row>
    <row r="194" spans="1:3" x14ac:dyDescent="0.25">
      <c r="A194" s="1" t="s">
        <v>1492</v>
      </c>
      <c r="B194" s="1" t="s">
        <v>20</v>
      </c>
      <c r="C194">
        <v>0</v>
      </c>
    </row>
    <row r="195" spans="1:3" x14ac:dyDescent="0.25">
      <c r="A195" s="1" t="s">
        <v>1492</v>
      </c>
      <c r="B195" s="1" t="s">
        <v>1644</v>
      </c>
      <c r="C195">
        <v>0</v>
      </c>
    </row>
    <row r="196" spans="1:3" x14ac:dyDescent="0.25">
      <c r="A196" s="1" t="s">
        <v>1492</v>
      </c>
      <c r="B196" s="1" t="s">
        <v>1645</v>
      </c>
      <c r="C196">
        <v>0</v>
      </c>
    </row>
    <row r="197" spans="1:3" x14ac:dyDescent="0.25">
      <c r="A197" s="1" t="s">
        <v>1492</v>
      </c>
      <c r="B197" s="1" t="s">
        <v>1646</v>
      </c>
      <c r="C197">
        <v>0</v>
      </c>
    </row>
    <row r="198" spans="1:3" x14ac:dyDescent="0.25">
      <c r="A198" s="1" t="s">
        <v>1492</v>
      </c>
      <c r="B198" s="1" t="s">
        <v>809</v>
      </c>
      <c r="C198">
        <v>52</v>
      </c>
    </row>
    <row r="199" spans="1:3" x14ac:dyDescent="0.25">
      <c r="A199" s="1" t="s">
        <v>1492</v>
      </c>
      <c r="B199" s="1" t="s">
        <v>1647</v>
      </c>
      <c r="C199">
        <v>0</v>
      </c>
    </row>
    <row r="200" spans="1:3" x14ac:dyDescent="0.25">
      <c r="A200" s="1" t="s">
        <v>1493</v>
      </c>
      <c r="B200" s="1" t="s">
        <v>20</v>
      </c>
      <c r="C200">
        <v>0</v>
      </c>
    </row>
    <row r="201" spans="1:3" x14ac:dyDescent="0.25">
      <c r="A201" s="1" t="s">
        <v>1493</v>
      </c>
      <c r="B201" s="1" t="s">
        <v>1644</v>
      </c>
      <c r="C201">
        <v>0</v>
      </c>
    </row>
    <row r="202" spans="1:3" x14ac:dyDescent="0.25">
      <c r="A202" s="1" t="s">
        <v>1493</v>
      </c>
      <c r="B202" s="1" t="s">
        <v>1645</v>
      </c>
      <c r="C202">
        <v>0</v>
      </c>
    </row>
    <row r="203" spans="1:3" x14ac:dyDescent="0.25">
      <c r="A203" s="1" t="s">
        <v>1493</v>
      </c>
      <c r="B203" s="1" t="s">
        <v>1646</v>
      </c>
      <c r="C203">
        <v>0</v>
      </c>
    </row>
    <row r="204" spans="1:3" x14ac:dyDescent="0.25">
      <c r="A204" s="1" t="s">
        <v>1493</v>
      </c>
      <c r="B204" s="1" t="s">
        <v>809</v>
      </c>
      <c r="C204">
        <v>43</v>
      </c>
    </row>
    <row r="205" spans="1:3" x14ac:dyDescent="0.25">
      <c r="A205" s="1" t="s">
        <v>1493</v>
      </c>
      <c r="B205" s="1" t="s">
        <v>1647</v>
      </c>
      <c r="C205">
        <v>0</v>
      </c>
    </row>
    <row r="206" spans="1:3" x14ac:dyDescent="0.25">
      <c r="A206" s="1" t="s">
        <v>1495</v>
      </c>
      <c r="B206" s="1" t="s">
        <v>20</v>
      </c>
      <c r="C206">
        <v>0</v>
      </c>
    </row>
    <row r="207" spans="1:3" x14ac:dyDescent="0.25">
      <c r="A207" s="1" t="s">
        <v>1495</v>
      </c>
      <c r="B207" s="1" t="s">
        <v>1644</v>
      </c>
      <c r="C207">
        <v>0</v>
      </c>
    </row>
    <row r="208" spans="1:3" x14ac:dyDescent="0.25">
      <c r="A208" s="1" t="s">
        <v>1495</v>
      </c>
      <c r="B208" s="1" t="s">
        <v>1645</v>
      </c>
      <c r="C208">
        <v>0</v>
      </c>
    </row>
    <row r="209" spans="1:3" x14ac:dyDescent="0.25">
      <c r="A209" s="1" t="s">
        <v>1495</v>
      </c>
      <c r="B209" s="1" t="s">
        <v>1646</v>
      </c>
      <c r="C209">
        <v>0</v>
      </c>
    </row>
    <row r="210" spans="1:3" x14ac:dyDescent="0.25">
      <c r="A210" s="1" t="s">
        <v>1495</v>
      </c>
      <c r="B210" s="1" t="s">
        <v>809</v>
      </c>
      <c r="C210">
        <v>61</v>
      </c>
    </row>
    <row r="211" spans="1:3" x14ac:dyDescent="0.25">
      <c r="A211" s="1" t="s">
        <v>1495</v>
      </c>
      <c r="B211" s="1" t="s">
        <v>1647</v>
      </c>
      <c r="C211">
        <v>0</v>
      </c>
    </row>
    <row r="212" spans="1:3" x14ac:dyDescent="0.25">
      <c r="A212" s="1" t="s">
        <v>1496</v>
      </c>
      <c r="B212" s="1" t="s">
        <v>20</v>
      </c>
      <c r="C212">
        <v>0</v>
      </c>
    </row>
    <row r="213" spans="1:3" x14ac:dyDescent="0.25">
      <c r="A213" s="1" t="s">
        <v>1496</v>
      </c>
      <c r="B213" s="1" t="s">
        <v>1644</v>
      </c>
      <c r="C213">
        <v>0</v>
      </c>
    </row>
    <row r="214" spans="1:3" x14ac:dyDescent="0.25">
      <c r="A214" s="1" t="s">
        <v>1496</v>
      </c>
      <c r="B214" s="1" t="s">
        <v>1645</v>
      </c>
      <c r="C214">
        <v>0</v>
      </c>
    </row>
    <row r="215" spans="1:3" x14ac:dyDescent="0.25">
      <c r="A215" s="1" t="s">
        <v>1496</v>
      </c>
      <c r="B215" s="1" t="s">
        <v>1646</v>
      </c>
      <c r="C215">
        <v>0</v>
      </c>
    </row>
    <row r="216" spans="1:3" x14ac:dyDescent="0.25">
      <c r="A216" s="1" t="s">
        <v>1496</v>
      </c>
      <c r="B216" s="1" t="s">
        <v>809</v>
      </c>
      <c r="C216">
        <v>64</v>
      </c>
    </row>
    <row r="217" spans="1:3" x14ac:dyDescent="0.25">
      <c r="A217" s="1" t="s">
        <v>1496</v>
      </c>
      <c r="B217" s="1" t="s">
        <v>1647</v>
      </c>
      <c r="C217">
        <v>0</v>
      </c>
    </row>
    <row r="218" spans="1:3" x14ac:dyDescent="0.25">
      <c r="A218" s="1" t="s">
        <v>1497</v>
      </c>
      <c r="B218" s="1" t="s">
        <v>20</v>
      </c>
      <c r="C218">
        <v>113</v>
      </c>
    </row>
    <row r="219" spans="1:3" x14ac:dyDescent="0.25">
      <c r="A219" s="1" t="s">
        <v>1497</v>
      </c>
      <c r="B219" s="1" t="s">
        <v>1644</v>
      </c>
      <c r="C219">
        <v>0</v>
      </c>
    </row>
    <row r="220" spans="1:3" x14ac:dyDescent="0.25">
      <c r="A220" s="1" t="s">
        <v>1497</v>
      </c>
      <c r="B220" s="1" t="s">
        <v>1645</v>
      </c>
      <c r="C220">
        <v>0</v>
      </c>
    </row>
    <row r="221" spans="1:3" x14ac:dyDescent="0.25">
      <c r="A221" s="1" t="s">
        <v>1497</v>
      </c>
      <c r="B221" s="1" t="s">
        <v>1646</v>
      </c>
      <c r="C221">
        <v>0</v>
      </c>
    </row>
    <row r="222" spans="1:3" x14ac:dyDescent="0.25">
      <c r="A222" s="1" t="s">
        <v>1497</v>
      </c>
      <c r="B222" s="1" t="s">
        <v>809</v>
      </c>
      <c r="C222">
        <v>0</v>
      </c>
    </row>
    <row r="223" spans="1:3" x14ac:dyDescent="0.25">
      <c r="A223" s="1" t="s">
        <v>1497</v>
      </c>
      <c r="B223" s="1" t="s">
        <v>1647</v>
      </c>
      <c r="C223">
        <v>0</v>
      </c>
    </row>
    <row r="224" spans="1:3" x14ac:dyDescent="0.25">
      <c r="A224" s="1" t="s">
        <v>1498</v>
      </c>
      <c r="B224" s="1" t="s">
        <v>20</v>
      </c>
      <c r="C224">
        <v>0</v>
      </c>
    </row>
    <row r="225" spans="1:3" x14ac:dyDescent="0.25">
      <c r="A225" s="1" t="s">
        <v>1498</v>
      </c>
      <c r="B225" s="1" t="s">
        <v>1644</v>
      </c>
      <c r="C225">
        <v>0</v>
      </c>
    </row>
    <row r="226" spans="1:3" x14ac:dyDescent="0.25">
      <c r="A226" s="1" t="s">
        <v>1498</v>
      </c>
      <c r="B226" s="1" t="s">
        <v>1645</v>
      </c>
      <c r="C226">
        <v>0</v>
      </c>
    </row>
    <row r="227" spans="1:3" x14ac:dyDescent="0.25">
      <c r="A227" s="1" t="s">
        <v>1498</v>
      </c>
      <c r="B227" s="1" t="s">
        <v>1646</v>
      </c>
      <c r="C227">
        <v>0</v>
      </c>
    </row>
    <row r="228" spans="1:3" x14ac:dyDescent="0.25">
      <c r="A228" s="1" t="s">
        <v>1498</v>
      </c>
      <c r="B228" s="1" t="s">
        <v>809</v>
      </c>
      <c r="C228">
        <v>52</v>
      </c>
    </row>
    <row r="229" spans="1:3" x14ac:dyDescent="0.25">
      <c r="A229" s="1" t="s">
        <v>1498</v>
      </c>
      <c r="B229" s="1" t="s">
        <v>1647</v>
      </c>
      <c r="C229">
        <v>0</v>
      </c>
    </row>
    <row r="230" spans="1:3" x14ac:dyDescent="0.25">
      <c r="A230" s="1" t="s">
        <v>1500</v>
      </c>
      <c r="B230" s="1" t="s">
        <v>20</v>
      </c>
      <c r="C230">
        <v>0</v>
      </c>
    </row>
    <row r="231" spans="1:3" x14ac:dyDescent="0.25">
      <c r="A231" s="1" t="s">
        <v>1500</v>
      </c>
      <c r="B231" s="1" t="s">
        <v>1644</v>
      </c>
      <c r="C231">
        <v>0</v>
      </c>
    </row>
    <row r="232" spans="1:3" x14ac:dyDescent="0.25">
      <c r="A232" s="1" t="s">
        <v>1500</v>
      </c>
      <c r="B232" s="1" t="s">
        <v>1645</v>
      </c>
      <c r="C232">
        <v>0</v>
      </c>
    </row>
    <row r="233" spans="1:3" x14ac:dyDescent="0.25">
      <c r="A233" s="1" t="s">
        <v>1500</v>
      </c>
      <c r="B233" s="1" t="s">
        <v>1646</v>
      </c>
      <c r="C233">
        <v>0</v>
      </c>
    </row>
    <row r="234" spans="1:3" x14ac:dyDescent="0.25">
      <c r="A234" s="1" t="s">
        <v>1500</v>
      </c>
      <c r="B234" s="1" t="s">
        <v>809</v>
      </c>
      <c r="C234">
        <v>52</v>
      </c>
    </row>
    <row r="235" spans="1:3" x14ac:dyDescent="0.25">
      <c r="A235" s="1" t="s">
        <v>1500</v>
      </c>
      <c r="B235" s="1" t="s">
        <v>1647</v>
      </c>
      <c r="C235">
        <v>0</v>
      </c>
    </row>
    <row r="236" spans="1:3" x14ac:dyDescent="0.25">
      <c r="A236" s="1" t="s">
        <v>1501</v>
      </c>
      <c r="B236" s="1" t="s">
        <v>20</v>
      </c>
      <c r="C236">
        <v>0</v>
      </c>
    </row>
    <row r="237" spans="1:3" x14ac:dyDescent="0.25">
      <c r="A237" s="1" t="s">
        <v>1501</v>
      </c>
      <c r="B237" s="1" t="s">
        <v>1644</v>
      </c>
      <c r="C237">
        <v>0</v>
      </c>
    </row>
    <row r="238" spans="1:3" x14ac:dyDescent="0.25">
      <c r="A238" s="1" t="s">
        <v>1501</v>
      </c>
      <c r="B238" s="1" t="s">
        <v>1645</v>
      </c>
      <c r="C238">
        <v>0</v>
      </c>
    </row>
    <row r="239" spans="1:3" x14ac:dyDescent="0.25">
      <c r="A239" s="1" t="s">
        <v>1501</v>
      </c>
      <c r="B239" s="1" t="s">
        <v>1646</v>
      </c>
      <c r="C239">
        <v>0</v>
      </c>
    </row>
    <row r="240" spans="1:3" x14ac:dyDescent="0.25">
      <c r="A240" s="1" t="s">
        <v>1501</v>
      </c>
      <c r="B240" s="1" t="s">
        <v>809</v>
      </c>
      <c r="C240">
        <v>57</v>
      </c>
    </row>
    <row r="241" spans="1:3" x14ac:dyDescent="0.25">
      <c r="A241" s="1" t="s">
        <v>1501</v>
      </c>
      <c r="B241" s="1" t="s">
        <v>1647</v>
      </c>
      <c r="C241">
        <v>0</v>
      </c>
    </row>
    <row r="242" spans="1:3" x14ac:dyDescent="0.25">
      <c r="A242" s="1" t="s">
        <v>1502</v>
      </c>
      <c r="B242" s="1" t="s">
        <v>20</v>
      </c>
      <c r="C242">
        <v>0</v>
      </c>
    </row>
    <row r="243" spans="1:3" x14ac:dyDescent="0.25">
      <c r="A243" s="1" t="s">
        <v>1502</v>
      </c>
      <c r="B243" s="1" t="s">
        <v>1644</v>
      </c>
      <c r="C243">
        <v>0</v>
      </c>
    </row>
    <row r="244" spans="1:3" x14ac:dyDescent="0.25">
      <c r="A244" s="1" t="s">
        <v>1502</v>
      </c>
      <c r="B244" s="1" t="s">
        <v>1645</v>
      </c>
      <c r="C244">
        <v>0</v>
      </c>
    </row>
    <row r="245" spans="1:3" x14ac:dyDescent="0.25">
      <c r="A245" s="1" t="s">
        <v>1502</v>
      </c>
      <c r="B245" s="1" t="s">
        <v>1646</v>
      </c>
      <c r="C245">
        <v>0</v>
      </c>
    </row>
    <row r="246" spans="1:3" x14ac:dyDescent="0.25">
      <c r="A246" s="1" t="s">
        <v>1502</v>
      </c>
      <c r="B246" s="1" t="s">
        <v>809</v>
      </c>
      <c r="C246">
        <v>44</v>
      </c>
    </row>
    <row r="247" spans="1:3" x14ac:dyDescent="0.25">
      <c r="A247" s="1" t="s">
        <v>1502</v>
      </c>
      <c r="B247" s="1" t="s">
        <v>1647</v>
      </c>
      <c r="C247">
        <v>0</v>
      </c>
    </row>
    <row r="248" spans="1:3" x14ac:dyDescent="0.25">
      <c r="A248" s="1" t="s">
        <v>1503</v>
      </c>
      <c r="B248" s="1" t="s">
        <v>20</v>
      </c>
      <c r="C248">
        <v>0</v>
      </c>
    </row>
    <row r="249" spans="1:3" x14ac:dyDescent="0.25">
      <c r="A249" s="1" t="s">
        <v>1503</v>
      </c>
      <c r="B249" s="1" t="s">
        <v>1644</v>
      </c>
      <c r="C249">
        <v>0</v>
      </c>
    </row>
    <row r="250" spans="1:3" x14ac:dyDescent="0.25">
      <c r="A250" s="1" t="s">
        <v>1503</v>
      </c>
      <c r="B250" s="1" t="s">
        <v>1645</v>
      </c>
      <c r="C250">
        <v>0</v>
      </c>
    </row>
    <row r="251" spans="1:3" x14ac:dyDescent="0.25">
      <c r="A251" s="1" t="s">
        <v>1503</v>
      </c>
      <c r="B251" s="1" t="s">
        <v>1646</v>
      </c>
      <c r="C251">
        <v>0</v>
      </c>
    </row>
    <row r="252" spans="1:3" x14ac:dyDescent="0.25">
      <c r="A252" s="1" t="s">
        <v>1503</v>
      </c>
      <c r="B252" s="1" t="s">
        <v>809</v>
      </c>
      <c r="C252">
        <v>46</v>
      </c>
    </row>
    <row r="253" spans="1:3" x14ac:dyDescent="0.25">
      <c r="A253" s="1" t="s">
        <v>1503</v>
      </c>
      <c r="B253" s="1" t="s">
        <v>1647</v>
      </c>
      <c r="C253">
        <v>0</v>
      </c>
    </row>
    <row r="254" spans="1:3" x14ac:dyDescent="0.25">
      <c r="A254" s="1" t="s">
        <v>1504</v>
      </c>
      <c r="B254" s="1" t="s">
        <v>20</v>
      </c>
      <c r="C254">
        <v>0</v>
      </c>
    </row>
    <row r="255" spans="1:3" x14ac:dyDescent="0.25">
      <c r="A255" s="1" t="s">
        <v>1504</v>
      </c>
      <c r="B255" s="1" t="s">
        <v>1644</v>
      </c>
      <c r="C255">
        <v>0</v>
      </c>
    </row>
    <row r="256" spans="1:3" x14ac:dyDescent="0.25">
      <c r="A256" s="1" t="s">
        <v>1504</v>
      </c>
      <c r="B256" s="1" t="s">
        <v>1645</v>
      </c>
      <c r="C256">
        <v>0</v>
      </c>
    </row>
    <row r="257" spans="1:3" x14ac:dyDescent="0.25">
      <c r="A257" s="1" t="s">
        <v>1504</v>
      </c>
      <c r="B257" s="1" t="s">
        <v>1646</v>
      </c>
      <c r="C257">
        <v>0</v>
      </c>
    </row>
    <row r="258" spans="1:3" x14ac:dyDescent="0.25">
      <c r="A258" s="1" t="s">
        <v>1504</v>
      </c>
      <c r="B258" s="1" t="s">
        <v>809</v>
      </c>
      <c r="C258">
        <v>45</v>
      </c>
    </row>
    <row r="259" spans="1:3" x14ac:dyDescent="0.25">
      <c r="A259" s="1" t="s">
        <v>1504</v>
      </c>
      <c r="B259" s="1" t="s">
        <v>1647</v>
      </c>
      <c r="C259">
        <v>0</v>
      </c>
    </row>
    <row r="260" spans="1:3" x14ac:dyDescent="0.25">
      <c r="A260" s="1" t="s">
        <v>1505</v>
      </c>
      <c r="B260" s="1" t="s">
        <v>20</v>
      </c>
      <c r="C260">
        <v>0</v>
      </c>
    </row>
    <row r="261" spans="1:3" x14ac:dyDescent="0.25">
      <c r="A261" s="1" t="s">
        <v>1505</v>
      </c>
      <c r="B261" s="1" t="s">
        <v>1644</v>
      </c>
      <c r="C261">
        <v>0</v>
      </c>
    </row>
    <row r="262" spans="1:3" x14ac:dyDescent="0.25">
      <c r="A262" s="1" t="s">
        <v>1505</v>
      </c>
      <c r="B262" s="1" t="s">
        <v>1645</v>
      </c>
      <c r="C262">
        <v>0</v>
      </c>
    </row>
    <row r="263" spans="1:3" x14ac:dyDescent="0.25">
      <c r="A263" s="1" t="s">
        <v>1505</v>
      </c>
      <c r="B263" s="1" t="s">
        <v>1646</v>
      </c>
      <c r="C263">
        <v>0</v>
      </c>
    </row>
    <row r="264" spans="1:3" x14ac:dyDescent="0.25">
      <c r="A264" s="1" t="s">
        <v>1505</v>
      </c>
      <c r="B264" s="1" t="s">
        <v>809</v>
      </c>
      <c r="C264">
        <v>64</v>
      </c>
    </row>
    <row r="265" spans="1:3" x14ac:dyDescent="0.25">
      <c r="A265" s="1" t="s">
        <v>1505</v>
      </c>
      <c r="B265" s="1" t="s">
        <v>1647</v>
      </c>
      <c r="C265">
        <v>0</v>
      </c>
    </row>
    <row r="266" spans="1:3" x14ac:dyDescent="0.25">
      <c r="A266" s="1" t="s">
        <v>1506</v>
      </c>
      <c r="B266" s="1" t="s">
        <v>20</v>
      </c>
      <c r="C266">
        <v>0</v>
      </c>
    </row>
    <row r="267" spans="1:3" x14ac:dyDescent="0.25">
      <c r="A267" s="1" t="s">
        <v>1506</v>
      </c>
      <c r="B267" s="1" t="s">
        <v>1644</v>
      </c>
      <c r="C267">
        <v>0</v>
      </c>
    </row>
    <row r="268" spans="1:3" x14ac:dyDescent="0.25">
      <c r="A268" s="1" t="s">
        <v>1506</v>
      </c>
      <c r="B268" s="1" t="s">
        <v>1645</v>
      </c>
      <c r="C268">
        <v>0</v>
      </c>
    </row>
    <row r="269" spans="1:3" x14ac:dyDescent="0.25">
      <c r="A269" s="1" t="s">
        <v>1506</v>
      </c>
      <c r="B269" s="1" t="s">
        <v>1646</v>
      </c>
      <c r="C269">
        <v>0</v>
      </c>
    </row>
    <row r="270" spans="1:3" x14ac:dyDescent="0.25">
      <c r="A270" s="1" t="s">
        <v>1506</v>
      </c>
      <c r="B270" s="1" t="s">
        <v>809</v>
      </c>
      <c r="C270">
        <v>65</v>
      </c>
    </row>
    <row r="271" spans="1:3" x14ac:dyDescent="0.25">
      <c r="A271" s="1" t="s">
        <v>1506</v>
      </c>
      <c r="B271" s="1" t="s">
        <v>1647</v>
      </c>
      <c r="C271">
        <v>0</v>
      </c>
    </row>
    <row r="272" spans="1:3" x14ac:dyDescent="0.25">
      <c r="A272" s="1" t="s">
        <v>1507</v>
      </c>
      <c r="B272" s="1" t="s">
        <v>20</v>
      </c>
      <c r="C272">
        <v>0</v>
      </c>
    </row>
    <row r="273" spans="1:3" x14ac:dyDescent="0.25">
      <c r="A273" s="1" t="s">
        <v>1507</v>
      </c>
      <c r="B273" s="1" t="s">
        <v>1644</v>
      </c>
      <c r="C273">
        <v>0</v>
      </c>
    </row>
    <row r="274" spans="1:3" x14ac:dyDescent="0.25">
      <c r="A274" s="1" t="s">
        <v>1507</v>
      </c>
      <c r="B274" s="1" t="s">
        <v>1645</v>
      </c>
      <c r="C274">
        <v>0</v>
      </c>
    </row>
    <row r="275" spans="1:3" x14ac:dyDescent="0.25">
      <c r="A275" s="1" t="s">
        <v>1507</v>
      </c>
      <c r="B275" s="1" t="s">
        <v>1646</v>
      </c>
      <c r="C275">
        <v>0</v>
      </c>
    </row>
    <row r="276" spans="1:3" x14ac:dyDescent="0.25">
      <c r="A276" s="1" t="s">
        <v>1507</v>
      </c>
      <c r="B276" s="1" t="s">
        <v>809</v>
      </c>
      <c r="C276">
        <v>80</v>
      </c>
    </row>
    <row r="277" spans="1:3" x14ac:dyDescent="0.25">
      <c r="A277" s="1" t="s">
        <v>1507</v>
      </c>
      <c r="B277" s="1" t="s">
        <v>1647</v>
      </c>
      <c r="C277">
        <v>0</v>
      </c>
    </row>
    <row r="278" spans="1:3" x14ac:dyDescent="0.25">
      <c r="A278" s="1" t="s">
        <v>1508</v>
      </c>
      <c r="B278" s="1" t="s">
        <v>20</v>
      </c>
      <c r="C278">
        <v>0</v>
      </c>
    </row>
    <row r="279" spans="1:3" x14ac:dyDescent="0.25">
      <c r="A279" s="1" t="s">
        <v>1508</v>
      </c>
      <c r="B279" s="1" t="s">
        <v>1644</v>
      </c>
      <c r="C279">
        <v>0</v>
      </c>
    </row>
    <row r="280" spans="1:3" x14ac:dyDescent="0.25">
      <c r="A280" s="1" t="s">
        <v>1508</v>
      </c>
      <c r="B280" s="1" t="s">
        <v>1645</v>
      </c>
      <c r="C280">
        <v>52</v>
      </c>
    </row>
    <row r="281" spans="1:3" x14ac:dyDescent="0.25">
      <c r="A281" s="1" t="s">
        <v>1508</v>
      </c>
      <c r="B281" s="1" t="s">
        <v>1646</v>
      </c>
      <c r="C281">
        <v>0</v>
      </c>
    </row>
    <row r="282" spans="1:3" x14ac:dyDescent="0.25">
      <c r="A282" s="1" t="s">
        <v>1508</v>
      </c>
      <c r="B282" s="1" t="s">
        <v>809</v>
      </c>
      <c r="C282">
        <v>0</v>
      </c>
    </row>
    <row r="283" spans="1:3" x14ac:dyDescent="0.25">
      <c r="A283" s="1" t="s">
        <v>1508</v>
      </c>
      <c r="B283" s="1" t="s">
        <v>1647</v>
      </c>
      <c r="C283">
        <v>86</v>
      </c>
    </row>
    <row r="284" spans="1:3" x14ac:dyDescent="0.25">
      <c r="A284" s="1" t="s">
        <v>1509</v>
      </c>
      <c r="B284" s="1" t="s">
        <v>20</v>
      </c>
      <c r="C284">
        <v>0</v>
      </c>
    </row>
    <row r="285" spans="1:3" x14ac:dyDescent="0.25">
      <c r="A285" s="1" t="s">
        <v>1509</v>
      </c>
      <c r="B285" s="1" t="s">
        <v>1644</v>
      </c>
      <c r="C285">
        <v>0</v>
      </c>
    </row>
    <row r="286" spans="1:3" x14ac:dyDescent="0.25">
      <c r="A286" s="1" t="s">
        <v>1509</v>
      </c>
      <c r="B286" s="1" t="s">
        <v>1645</v>
      </c>
      <c r="C286">
        <v>0</v>
      </c>
    </row>
    <row r="287" spans="1:3" x14ac:dyDescent="0.25">
      <c r="A287" s="1" t="s">
        <v>1509</v>
      </c>
      <c r="B287" s="1" t="s">
        <v>1646</v>
      </c>
      <c r="C287">
        <v>0</v>
      </c>
    </row>
    <row r="288" spans="1:3" x14ac:dyDescent="0.25">
      <c r="A288" s="1" t="s">
        <v>1509</v>
      </c>
      <c r="B288" s="1" t="s">
        <v>809</v>
      </c>
      <c r="C288">
        <v>53</v>
      </c>
    </row>
    <row r="289" spans="1:3" x14ac:dyDescent="0.25">
      <c r="A289" s="1" t="s">
        <v>1509</v>
      </c>
      <c r="B289" s="1" t="s">
        <v>1647</v>
      </c>
      <c r="C289">
        <v>0</v>
      </c>
    </row>
    <row r="290" spans="1:3" x14ac:dyDescent="0.25">
      <c r="A290" s="1" t="s">
        <v>1510</v>
      </c>
      <c r="B290" s="1" t="s">
        <v>20</v>
      </c>
      <c r="C290">
        <v>0</v>
      </c>
    </row>
    <row r="291" spans="1:3" x14ac:dyDescent="0.25">
      <c r="A291" s="1" t="s">
        <v>1510</v>
      </c>
      <c r="B291" s="1" t="s">
        <v>1644</v>
      </c>
      <c r="C291">
        <v>0</v>
      </c>
    </row>
    <row r="292" spans="1:3" x14ac:dyDescent="0.25">
      <c r="A292" s="1" t="s">
        <v>1510</v>
      </c>
      <c r="B292" s="1" t="s">
        <v>1645</v>
      </c>
      <c r="C292">
        <v>0</v>
      </c>
    </row>
    <row r="293" spans="1:3" x14ac:dyDescent="0.25">
      <c r="A293" s="1" t="s">
        <v>1510</v>
      </c>
      <c r="B293" s="1" t="s">
        <v>1646</v>
      </c>
      <c r="C293">
        <v>0</v>
      </c>
    </row>
    <row r="294" spans="1:3" x14ac:dyDescent="0.25">
      <c r="A294" s="1" t="s">
        <v>1510</v>
      </c>
      <c r="B294" s="1" t="s">
        <v>809</v>
      </c>
      <c r="C294">
        <v>55</v>
      </c>
    </row>
    <row r="295" spans="1:3" x14ac:dyDescent="0.25">
      <c r="A295" s="1" t="s">
        <v>1510</v>
      </c>
      <c r="B295" s="1" t="s">
        <v>1647</v>
      </c>
      <c r="C295">
        <v>0</v>
      </c>
    </row>
    <row r="296" spans="1:3" x14ac:dyDescent="0.25">
      <c r="A296" s="1" t="s">
        <v>1511</v>
      </c>
      <c r="B296" s="1" t="s">
        <v>20</v>
      </c>
      <c r="C296">
        <v>0</v>
      </c>
    </row>
    <row r="297" spans="1:3" x14ac:dyDescent="0.25">
      <c r="A297" s="1" t="s">
        <v>1511</v>
      </c>
      <c r="B297" s="1" t="s">
        <v>1644</v>
      </c>
      <c r="C297">
        <v>0</v>
      </c>
    </row>
    <row r="298" spans="1:3" x14ac:dyDescent="0.25">
      <c r="A298" s="1" t="s">
        <v>1511</v>
      </c>
      <c r="B298" s="1" t="s">
        <v>1645</v>
      </c>
      <c r="C298">
        <v>0</v>
      </c>
    </row>
    <row r="299" spans="1:3" x14ac:dyDescent="0.25">
      <c r="A299" s="1" t="s">
        <v>1511</v>
      </c>
      <c r="B299" s="1" t="s">
        <v>1646</v>
      </c>
      <c r="C299">
        <v>0</v>
      </c>
    </row>
    <row r="300" spans="1:3" x14ac:dyDescent="0.25">
      <c r="A300" s="1" t="s">
        <v>1511</v>
      </c>
      <c r="B300" s="1" t="s">
        <v>809</v>
      </c>
      <c r="C300">
        <v>73</v>
      </c>
    </row>
    <row r="301" spans="1:3" x14ac:dyDescent="0.25">
      <c r="A301" s="1" t="s">
        <v>1511</v>
      </c>
      <c r="B301" s="1" t="s">
        <v>1647</v>
      </c>
      <c r="C301">
        <v>0</v>
      </c>
    </row>
    <row r="302" spans="1:3" x14ac:dyDescent="0.25">
      <c r="A302" s="1" t="s">
        <v>1512</v>
      </c>
      <c r="B302" s="1" t="s">
        <v>20</v>
      </c>
      <c r="C302">
        <v>203</v>
      </c>
    </row>
    <row r="303" spans="1:3" x14ac:dyDescent="0.25">
      <c r="A303" s="1" t="s">
        <v>1512</v>
      </c>
      <c r="B303" s="1" t="s">
        <v>1644</v>
      </c>
      <c r="C303">
        <v>0</v>
      </c>
    </row>
    <row r="304" spans="1:3" x14ac:dyDescent="0.25">
      <c r="A304" s="1" t="s">
        <v>1512</v>
      </c>
      <c r="B304" s="1" t="s">
        <v>1645</v>
      </c>
      <c r="C304">
        <v>0</v>
      </c>
    </row>
    <row r="305" spans="1:3" x14ac:dyDescent="0.25">
      <c r="A305" s="1" t="s">
        <v>1512</v>
      </c>
      <c r="B305" s="1" t="s">
        <v>1646</v>
      </c>
      <c r="C305">
        <v>203</v>
      </c>
    </row>
    <row r="306" spans="1:3" x14ac:dyDescent="0.25">
      <c r="A306" s="1" t="s">
        <v>1512</v>
      </c>
      <c r="B306" s="1" t="s">
        <v>809</v>
      </c>
      <c r="C306">
        <v>0</v>
      </c>
    </row>
    <row r="307" spans="1:3" x14ac:dyDescent="0.25">
      <c r="A307" s="1" t="s">
        <v>1512</v>
      </c>
      <c r="B307" s="1" t="s">
        <v>1647</v>
      </c>
      <c r="C307">
        <v>0</v>
      </c>
    </row>
    <row r="308" spans="1:3" x14ac:dyDescent="0.25">
      <c r="A308" s="1" t="s">
        <v>1513</v>
      </c>
      <c r="B308" s="1" t="s">
        <v>20</v>
      </c>
      <c r="C308">
        <v>203</v>
      </c>
    </row>
    <row r="309" spans="1:3" x14ac:dyDescent="0.25">
      <c r="A309" s="1" t="s">
        <v>1513</v>
      </c>
      <c r="B309" s="1" t="s">
        <v>1644</v>
      </c>
      <c r="C309">
        <v>0</v>
      </c>
    </row>
    <row r="310" spans="1:3" x14ac:dyDescent="0.25">
      <c r="A310" s="1" t="s">
        <v>1513</v>
      </c>
      <c r="B310" s="1" t="s">
        <v>1645</v>
      </c>
      <c r="C310">
        <v>0</v>
      </c>
    </row>
    <row r="311" spans="1:3" x14ac:dyDescent="0.25">
      <c r="A311" s="1" t="s">
        <v>1513</v>
      </c>
      <c r="B311" s="1" t="s">
        <v>1646</v>
      </c>
      <c r="C311">
        <v>203</v>
      </c>
    </row>
    <row r="312" spans="1:3" x14ac:dyDescent="0.25">
      <c r="A312" s="1" t="s">
        <v>1513</v>
      </c>
      <c r="B312" s="1" t="s">
        <v>809</v>
      </c>
      <c r="C312">
        <v>0</v>
      </c>
    </row>
    <row r="313" spans="1:3" x14ac:dyDescent="0.25">
      <c r="A313" s="1" t="s">
        <v>1513</v>
      </c>
      <c r="B313" s="1" t="s">
        <v>1647</v>
      </c>
      <c r="C313">
        <v>0</v>
      </c>
    </row>
    <row r="314" spans="1:3" x14ac:dyDescent="0.25">
      <c r="A314" s="1" t="s">
        <v>1514</v>
      </c>
      <c r="B314" s="1" t="s">
        <v>20</v>
      </c>
      <c r="C314">
        <v>44</v>
      </c>
    </row>
    <row r="315" spans="1:3" x14ac:dyDescent="0.25">
      <c r="A315" s="1" t="s">
        <v>1514</v>
      </c>
      <c r="B315" s="1" t="s">
        <v>1644</v>
      </c>
      <c r="C315">
        <v>0</v>
      </c>
    </row>
    <row r="316" spans="1:3" x14ac:dyDescent="0.25">
      <c r="A316" s="1" t="s">
        <v>1514</v>
      </c>
      <c r="B316" s="1" t="s">
        <v>1645</v>
      </c>
      <c r="C316">
        <v>0</v>
      </c>
    </row>
    <row r="317" spans="1:3" x14ac:dyDescent="0.25">
      <c r="A317" s="1" t="s">
        <v>1514</v>
      </c>
      <c r="B317" s="1" t="s">
        <v>1646</v>
      </c>
      <c r="C317">
        <v>0</v>
      </c>
    </row>
    <row r="318" spans="1:3" x14ac:dyDescent="0.25">
      <c r="A318" s="1" t="s">
        <v>1514</v>
      </c>
      <c r="B318" s="1" t="s">
        <v>809</v>
      </c>
      <c r="C318">
        <v>0</v>
      </c>
    </row>
    <row r="319" spans="1:3" x14ac:dyDescent="0.25">
      <c r="A319" s="1" t="s">
        <v>1514</v>
      </c>
      <c r="B319" s="1" t="s">
        <v>1647</v>
      </c>
      <c r="C319">
        <v>0</v>
      </c>
    </row>
    <row r="320" spans="1:3" x14ac:dyDescent="0.25">
      <c r="A320" s="1" t="s">
        <v>1515</v>
      </c>
      <c r="B320" s="1" t="s">
        <v>20</v>
      </c>
      <c r="C320">
        <v>0</v>
      </c>
    </row>
    <row r="321" spans="1:3" x14ac:dyDescent="0.25">
      <c r="A321" s="1" t="s">
        <v>1515</v>
      </c>
      <c r="B321" s="1" t="s">
        <v>1644</v>
      </c>
      <c r="C321">
        <v>0</v>
      </c>
    </row>
    <row r="322" spans="1:3" x14ac:dyDescent="0.25">
      <c r="A322" s="1" t="s">
        <v>1515</v>
      </c>
      <c r="B322" s="1" t="s">
        <v>1645</v>
      </c>
      <c r="C322">
        <v>0</v>
      </c>
    </row>
    <row r="323" spans="1:3" x14ac:dyDescent="0.25">
      <c r="A323" s="1" t="s">
        <v>1515</v>
      </c>
      <c r="B323" s="1" t="s">
        <v>1646</v>
      </c>
      <c r="C323">
        <v>0</v>
      </c>
    </row>
    <row r="324" spans="1:3" x14ac:dyDescent="0.25">
      <c r="A324" s="1" t="s">
        <v>1515</v>
      </c>
      <c r="B324" s="1" t="s">
        <v>809</v>
      </c>
      <c r="C324">
        <v>75</v>
      </c>
    </row>
    <row r="325" spans="1:3" x14ac:dyDescent="0.25">
      <c r="A325" s="1" t="s">
        <v>1515</v>
      </c>
      <c r="B325" s="1" t="s">
        <v>1647</v>
      </c>
      <c r="C325">
        <v>0</v>
      </c>
    </row>
    <row r="326" spans="1:3" x14ac:dyDescent="0.25">
      <c r="A326" s="1" t="s">
        <v>1516</v>
      </c>
      <c r="B326" s="1" t="s">
        <v>20</v>
      </c>
      <c r="C326">
        <v>0</v>
      </c>
    </row>
    <row r="327" spans="1:3" x14ac:dyDescent="0.25">
      <c r="A327" s="1" t="s">
        <v>1516</v>
      </c>
      <c r="B327" s="1" t="s">
        <v>1644</v>
      </c>
      <c r="C327">
        <v>0</v>
      </c>
    </row>
    <row r="328" spans="1:3" x14ac:dyDescent="0.25">
      <c r="A328" s="1" t="s">
        <v>1516</v>
      </c>
      <c r="B328" s="1" t="s">
        <v>1645</v>
      </c>
      <c r="C328">
        <v>0</v>
      </c>
    </row>
    <row r="329" spans="1:3" x14ac:dyDescent="0.25">
      <c r="A329" s="1" t="s">
        <v>1516</v>
      </c>
      <c r="B329" s="1" t="s">
        <v>1646</v>
      </c>
      <c r="C329">
        <v>0</v>
      </c>
    </row>
    <row r="330" spans="1:3" x14ac:dyDescent="0.25">
      <c r="A330" s="1" t="s">
        <v>1516</v>
      </c>
      <c r="B330" s="1" t="s">
        <v>809</v>
      </c>
      <c r="C330">
        <v>43</v>
      </c>
    </row>
    <row r="331" spans="1:3" x14ac:dyDescent="0.25">
      <c r="A331" s="1" t="s">
        <v>1516</v>
      </c>
      <c r="B331" s="1" t="s">
        <v>1647</v>
      </c>
      <c r="C331">
        <v>0</v>
      </c>
    </row>
    <row r="332" spans="1:3" x14ac:dyDescent="0.25">
      <c r="A332" s="1" t="s">
        <v>1517</v>
      </c>
      <c r="B332" s="1" t="s">
        <v>20</v>
      </c>
      <c r="C332">
        <v>135</v>
      </c>
    </row>
    <row r="333" spans="1:3" x14ac:dyDescent="0.25">
      <c r="A333" s="1" t="s">
        <v>1517</v>
      </c>
      <c r="B333" s="1" t="s">
        <v>1644</v>
      </c>
      <c r="C333">
        <v>0</v>
      </c>
    </row>
    <row r="334" spans="1:3" x14ac:dyDescent="0.25">
      <c r="A334" s="1" t="s">
        <v>1517</v>
      </c>
      <c r="B334" s="1" t="s">
        <v>1645</v>
      </c>
      <c r="C334">
        <v>0</v>
      </c>
    </row>
    <row r="335" spans="1:3" x14ac:dyDescent="0.25">
      <c r="A335" s="1" t="s">
        <v>1517</v>
      </c>
      <c r="B335" s="1" t="s">
        <v>1646</v>
      </c>
      <c r="C335">
        <v>135</v>
      </c>
    </row>
    <row r="336" spans="1:3" x14ac:dyDescent="0.25">
      <c r="A336" s="1" t="s">
        <v>1517</v>
      </c>
      <c r="B336" s="1" t="s">
        <v>809</v>
      </c>
      <c r="C336">
        <v>0</v>
      </c>
    </row>
    <row r="337" spans="1:3" x14ac:dyDescent="0.25">
      <c r="A337" s="1" t="s">
        <v>1517</v>
      </c>
      <c r="B337" s="1" t="s">
        <v>1647</v>
      </c>
      <c r="C337">
        <v>0</v>
      </c>
    </row>
    <row r="338" spans="1:3" x14ac:dyDescent="0.25">
      <c r="A338" s="1" t="s">
        <v>1518</v>
      </c>
      <c r="B338" s="1" t="s">
        <v>20</v>
      </c>
      <c r="C338">
        <v>135</v>
      </c>
    </row>
    <row r="339" spans="1:3" x14ac:dyDescent="0.25">
      <c r="A339" s="1" t="s">
        <v>1518</v>
      </c>
      <c r="B339" s="1" t="s">
        <v>1644</v>
      </c>
      <c r="C339">
        <v>0</v>
      </c>
    </row>
    <row r="340" spans="1:3" x14ac:dyDescent="0.25">
      <c r="A340" s="1" t="s">
        <v>1518</v>
      </c>
      <c r="B340" s="1" t="s">
        <v>1645</v>
      </c>
      <c r="C340">
        <v>0</v>
      </c>
    </row>
    <row r="341" spans="1:3" x14ac:dyDescent="0.25">
      <c r="A341" s="1" t="s">
        <v>1518</v>
      </c>
      <c r="B341" s="1" t="s">
        <v>1646</v>
      </c>
      <c r="C341">
        <v>135</v>
      </c>
    </row>
    <row r="342" spans="1:3" x14ac:dyDescent="0.25">
      <c r="A342" s="1" t="s">
        <v>1518</v>
      </c>
      <c r="B342" s="1" t="s">
        <v>809</v>
      </c>
      <c r="C342">
        <v>0</v>
      </c>
    </row>
    <row r="343" spans="1:3" x14ac:dyDescent="0.25">
      <c r="A343" s="1" t="s">
        <v>1518</v>
      </c>
      <c r="B343" s="1" t="s">
        <v>1647</v>
      </c>
      <c r="C343">
        <v>0</v>
      </c>
    </row>
    <row r="344" spans="1:3" x14ac:dyDescent="0.25">
      <c r="A344" s="1" t="s">
        <v>1519</v>
      </c>
      <c r="B344" s="1" t="s">
        <v>20</v>
      </c>
      <c r="C344">
        <v>0</v>
      </c>
    </row>
    <row r="345" spans="1:3" x14ac:dyDescent="0.25">
      <c r="A345" s="1" t="s">
        <v>1519</v>
      </c>
      <c r="B345" s="1" t="s">
        <v>1644</v>
      </c>
      <c r="C345">
        <v>0</v>
      </c>
    </row>
    <row r="346" spans="1:3" x14ac:dyDescent="0.25">
      <c r="A346" s="1" t="s">
        <v>1519</v>
      </c>
      <c r="B346" s="1" t="s">
        <v>1645</v>
      </c>
      <c r="C346">
        <v>0</v>
      </c>
    </row>
    <row r="347" spans="1:3" x14ac:dyDescent="0.25">
      <c r="A347" s="1" t="s">
        <v>1519</v>
      </c>
      <c r="B347" s="1" t="s">
        <v>1646</v>
      </c>
      <c r="C347">
        <v>0</v>
      </c>
    </row>
    <row r="348" spans="1:3" x14ac:dyDescent="0.25">
      <c r="A348" s="1" t="s">
        <v>1519</v>
      </c>
      <c r="B348" s="1" t="s">
        <v>809</v>
      </c>
      <c r="C348">
        <v>72</v>
      </c>
    </row>
    <row r="349" spans="1:3" x14ac:dyDescent="0.25">
      <c r="A349" s="1" t="s">
        <v>1519</v>
      </c>
      <c r="B349" s="1" t="s">
        <v>1647</v>
      </c>
      <c r="C349">
        <v>0</v>
      </c>
    </row>
    <row r="350" spans="1:3" x14ac:dyDescent="0.25">
      <c r="A350" s="1" t="s">
        <v>1520</v>
      </c>
      <c r="B350" s="1" t="s">
        <v>20</v>
      </c>
      <c r="C350">
        <v>0</v>
      </c>
    </row>
    <row r="351" spans="1:3" x14ac:dyDescent="0.25">
      <c r="A351" s="1" t="s">
        <v>1520</v>
      </c>
      <c r="B351" s="1" t="s">
        <v>1644</v>
      </c>
      <c r="C351">
        <v>0</v>
      </c>
    </row>
    <row r="352" spans="1:3" x14ac:dyDescent="0.25">
      <c r="A352" s="1" t="s">
        <v>1520</v>
      </c>
      <c r="B352" s="1" t="s">
        <v>1645</v>
      </c>
      <c r="C352">
        <v>0</v>
      </c>
    </row>
    <row r="353" spans="1:3" x14ac:dyDescent="0.25">
      <c r="A353" s="1" t="s">
        <v>1520</v>
      </c>
      <c r="B353" s="1" t="s">
        <v>1646</v>
      </c>
      <c r="C353">
        <v>0</v>
      </c>
    </row>
    <row r="354" spans="1:3" x14ac:dyDescent="0.25">
      <c r="A354" s="1" t="s">
        <v>1520</v>
      </c>
      <c r="B354" s="1" t="s">
        <v>809</v>
      </c>
      <c r="C354">
        <v>52</v>
      </c>
    </row>
    <row r="355" spans="1:3" x14ac:dyDescent="0.25">
      <c r="A355" s="1" t="s">
        <v>1520</v>
      </c>
      <c r="B355" s="1" t="s">
        <v>1647</v>
      </c>
      <c r="C355">
        <v>0</v>
      </c>
    </row>
    <row r="356" spans="1:3" x14ac:dyDescent="0.25">
      <c r="A356" s="1" t="s">
        <v>1521</v>
      </c>
      <c r="B356" s="1" t="s">
        <v>20</v>
      </c>
      <c r="C356">
        <v>0</v>
      </c>
    </row>
    <row r="357" spans="1:3" x14ac:dyDescent="0.25">
      <c r="A357" s="1" t="s">
        <v>1521</v>
      </c>
      <c r="B357" s="1" t="s">
        <v>1644</v>
      </c>
      <c r="C357">
        <v>0</v>
      </c>
    </row>
    <row r="358" spans="1:3" x14ac:dyDescent="0.25">
      <c r="A358" s="1" t="s">
        <v>1521</v>
      </c>
      <c r="B358" s="1" t="s">
        <v>1645</v>
      </c>
      <c r="C358">
        <v>0</v>
      </c>
    </row>
    <row r="359" spans="1:3" x14ac:dyDescent="0.25">
      <c r="A359" s="1" t="s">
        <v>1521</v>
      </c>
      <c r="B359" s="1" t="s">
        <v>1646</v>
      </c>
      <c r="C359">
        <v>0</v>
      </c>
    </row>
    <row r="360" spans="1:3" x14ac:dyDescent="0.25">
      <c r="A360" s="1" t="s">
        <v>1521</v>
      </c>
      <c r="B360" s="1" t="s">
        <v>809</v>
      </c>
      <c r="C360">
        <v>62</v>
      </c>
    </row>
    <row r="361" spans="1:3" x14ac:dyDescent="0.25">
      <c r="A361" s="1" t="s">
        <v>1521</v>
      </c>
      <c r="B361" s="1" t="s">
        <v>1647</v>
      </c>
      <c r="C361">
        <v>0</v>
      </c>
    </row>
    <row r="362" spans="1:3" x14ac:dyDescent="0.25">
      <c r="A362" s="1" t="s">
        <v>1522</v>
      </c>
      <c r="B362" s="1" t="s">
        <v>20</v>
      </c>
      <c r="C362">
        <v>0</v>
      </c>
    </row>
    <row r="363" spans="1:3" x14ac:dyDescent="0.25">
      <c r="A363" s="1" t="s">
        <v>1522</v>
      </c>
      <c r="B363" s="1" t="s">
        <v>1644</v>
      </c>
      <c r="C363">
        <v>0</v>
      </c>
    </row>
    <row r="364" spans="1:3" x14ac:dyDescent="0.25">
      <c r="A364" s="1" t="s">
        <v>1522</v>
      </c>
      <c r="B364" s="1" t="s">
        <v>1645</v>
      </c>
      <c r="C364">
        <v>0</v>
      </c>
    </row>
    <row r="365" spans="1:3" x14ac:dyDescent="0.25">
      <c r="A365" s="1" t="s">
        <v>1522</v>
      </c>
      <c r="B365" s="1" t="s">
        <v>1646</v>
      </c>
      <c r="C365">
        <v>0</v>
      </c>
    </row>
    <row r="366" spans="1:3" x14ac:dyDescent="0.25">
      <c r="A366" s="1" t="s">
        <v>1522</v>
      </c>
      <c r="B366" s="1" t="s">
        <v>809</v>
      </c>
      <c r="C366">
        <v>81</v>
      </c>
    </row>
    <row r="367" spans="1:3" x14ac:dyDescent="0.25">
      <c r="A367" s="1" t="s">
        <v>1522</v>
      </c>
      <c r="B367" s="1" t="s">
        <v>1647</v>
      </c>
      <c r="C367">
        <v>0</v>
      </c>
    </row>
  </sheetData>
  <pageMargins left="0.7" right="0.7" top="0.75" bottom="0.75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A01E0-3C3B-4560-9708-77EE6A05697F}">
  <dimension ref="A1:G21"/>
  <sheetViews>
    <sheetView workbookViewId="0">
      <selection activeCell="E14" sqref="E14"/>
    </sheetView>
  </sheetViews>
  <sheetFormatPr defaultRowHeight="15" x14ac:dyDescent="0.25"/>
  <cols>
    <col min="1" max="1" width="30" bestFit="1" customWidth="1"/>
    <col min="2" max="2" width="16.42578125" bestFit="1" customWidth="1"/>
    <col min="3" max="3" width="2.85546875" bestFit="1" customWidth="1"/>
    <col min="4" max="5" width="3.85546875" bestFit="1" customWidth="1"/>
    <col min="6" max="6" width="2.85546875" bestFit="1" customWidth="1"/>
    <col min="7" max="7" width="10.7109375" bestFit="1" customWidth="1"/>
    <col min="8" max="8" width="2.85546875" bestFit="1" customWidth="1"/>
    <col min="9" max="9" width="6.7109375" bestFit="1" customWidth="1"/>
    <col min="10" max="10" width="11.28515625" bestFit="1" customWidth="1"/>
    <col min="11" max="11" width="10.7109375" bestFit="1" customWidth="1"/>
  </cols>
  <sheetData>
    <row r="1" spans="1:7" x14ac:dyDescent="0.25">
      <c r="A1" s="2" t="s">
        <v>1648</v>
      </c>
      <c r="B1" t="s">
        <v>1649</v>
      </c>
    </row>
    <row r="3" spans="1:7" x14ac:dyDescent="0.25">
      <c r="A3" s="2" t="s">
        <v>1632</v>
      </c>
      <c r="B3" s="2" t="s">
        <v>1524</v>
      </c>
    </row>
    <row r="4" spans="1:7" x14ac:dyDescent="0.25">
      <c r="A4" s="2" t="s">
        <v>1525</v>
      </c>
      <c r="B4" t="s">
        <v>1560</v>
      </c>
      <c r="C4" t="s">
        <v>1650</v>
      </c>
      <c r="D4" t="s">
        <v>1651</v>
      </c>
      <c r="E4" t="s">
        <v>1652</v>
      </c>
      <c r="F4" t="s">
        <v>1653</v>
      </c>
      <c r="G4" t="s">
        <v>1528</v>
      </c>
    </row>
    <row r="5" spans="1:7" x14ac:dyDescent="0.25">
      <c r="A5" s="3" t="s">
        <v>1478</v>
      </c>
      <c r="B5" s="1">
        <v>10</v>
      </c>
      <c r="C5" s="1">
        <v>10</v>
      </c>
      <c r="D5" s="1">
        <v>10</v>
      </c>
      <c r="E5" s="1">
        <v>4</v>
      </c>
      <c r="F5" s="1"/>
      <c r="G5" s="1">
        <v>34</v>
      </c>
    </row>
    <row r="6" spans="1:7" x14ac:dyDescent="0.25">
      <c r="A6" s="3" t="s">
        <v>1480</v>
      </c>
      <c r="B6" s="1"/>
      <c r="C6" s="1"/>
      <c r="D6" s="1"/>
      <c r="E6" s="1">
        <v>9</v>
      </c>
      <c r="F6" s="1"/>
      <c r="G6" s="1">
        <v>9</v>
      </c>
    </row>
    <row r="7" spans="1:7" x14ac:dyDescent="0.25">
      <c r="A7" s="3" t="s">
        <v>1481</v>
      </c>
      <c r="B7" s="1"/>
      <c r="C7" s="1"/>
      <c r="D7" s="1">
        <v>18</v>
      </c>
      <c r="E7" s="1">
        <v>34</v>
      </c>
      <c r="F7" s="1"/>
      <c r="G7" s="1">
        <v>52</v>
      </c>
    </row>
    <row r="8" spans="1:7" x14ac:dyDescent="0.25">
      <c r="A8" s="3" t="s">
        <v>1490</v>
      </c>
      <c r="B8" s="1">
        <v>1</v>
      </c>
      <c r="C8" s="1">
        <v>6</v>
      </c>
      <c r="D8" s="1">
        <v>31</v>
      </c>
      <c r="E8" s="1">
        <v>8</v>
      </c>
      <c r="F8" s="1">
        <v>14</v>
      </c>
      <c r="G8" s="1">
        <v>60</v>
      </c>
    </row>
    <row r="9" spans="1:7" x14ac:dyDescent="0.25">
      <c r="A9" s="3" t="s">
        <v>1497</v>
      </c>
      <c r="B9" s="1"/>
      <c r="C9" s="1"/>
      <c r="D9" s="1">
        <v>25</v>
      </c>
      <c r="E9" s="1">
        <v>59</v>
      </c>
      <c r="F9" s="1"/>
      <c r="G9" s="1">
        <v>84</v>
      </c>
    </row>
    <row r="10" spans="1:7" x14ac:dyDescent="0.25">
      <c r="A10" s="3" t="s">
        <v>1501</v>
      </c>
      <c r="B10" s="1"/>
      <c r="C10" s="1"/>
      <c r="D10" s="1">
        <v>2</v>
      </c>
      <c r="E10" s="1">
        <v>44</v>
      </c>
      <c r="F10" s="1"/>
      <c r="G10" s="1">
        <v>46</v>
      </c>
    </row>
    <row r="11" spans="1:7" x14ac:dyDescent="0.25">
      <c r="A11" s="3" t="s">
        <v>1508</v>
      </c>
      <c r="B11" s="1"/>
      <c r="C11" s="1"/>
      <c r="D11" s="1">
        <v>32</v>
      </c>
      <c r="E11" s="1">
        <v>6</v>
      </c>
      <c r="F11" s="1"/>
      <c r="G11" s="1">
        <v>38</v>
      </c>
    </row>
    <row r="12" spans="1:7" x14ac:dyDescent="0.25">
      <c r="A12" s="3" t="s">
        <v>1510</v>
      </c>
      <c r="B12" s="1">
        <v>17</v>
      </c>
      <c r="C12" s="1"/>
      <c r="D12" s="1"/>
      <c r="E12" s="1"/>
      <c r="F12" s="1"/>
      <c r="G12" s="1">
        <v>17</v>
      </c>
    </row>
    <row r="13" spans="1:7" x14ac:dyDescent="0.25">
      <c r="A13" s="3" t="s">
        <v>1512</v>
      </c>
      <c r="B13" s="1"/>
      <c r="C13" s="1"/>
      <c r="D13" s="1"/>
      <c r="E13" s="1">
        <v>176</v>
      </c>
      <c r="F13" s="1"/>
      <c r="G13" s="1">
        <v>176</v>
      </c>
    </row>
    <row r="14" spans="1:7" x14ac:dyDescent="0.25">
      <c r="A14" s="3" t="s">
        <v>1513</v>
      </c>
      <c r="B14" s="1"/>
      <c r="C14" s="1"/>
      <c r="D14" s="1"/>
      <c r="E14" s="1">
        <v>176</v>
      </c>
      <c r="F14" s="1"/>
      <c r="G14" s="1">
        <v>176</v>
      </c>
    </row>
    <row r="15" spans="1:7" x14ac:dyDescent="0.25">
      <c r="A15" s="3" t="s">
        <v>1514</v>
      </c>
      <c r="B15" s="1"/>
      <c r="C15" s="1"/>
      <c r="D15" s="1"/>
      <c r="E15" s="1">
        <v>28</v>
      </c>
      <c r="F15" s="1"/>
      <c r="G15" s="1">
        <v>28</v>
      </c>
    </row>
    <row r="16" spans="1:7" x14ac:dyDescent="0.25">
      <c r="A16" s="3" t="s">
        <v>1515</v>
      </c>
      <c r="B16" s="1"/>
      <c r="C16" s="1"/>
      <c r="D16" s="1"/>
      <c r="E16" s="1">
        <v>48</v>
      </c>
      <c r="F16" s="1"/>
      <c r="G16" s="1">
        <v>48</v>
      </c>
    </row>
    <row r="17" spans="1:7" x14ac:dyDescent="0.25">
      <c r="A17" s="3" t="s">
        <v>1517</v>
      </c>
      <c r="B17" s="1"/>
      <c r="C17" s="1"/>
      <c r="D17" s="1"/>
      <c r="E17" s="1">
        <v>135</v>
      </c>
      <c r="F17" s="1"/>
      <c r="G17" s="1">
        <v>135</v>
      </c>
    </row>
    <row r="18" spans="1:7" x14ac:dyDescent="0.25">
      <c r="A18" s="3" t="s">
        <v>1518</v>
      </c>
      <c r="B18" s="1"/>
      <c r="C18" s="1"/>
      <c r="D18" s="1"/>
      <c r="E18" s="1">
        <v>135</v>
      </c>
      <c r="F18" s="1"/>
      <c r="G18" s="1">
        <v>135</v>
      </c>
    </row>
    <row r="19" spans="1:7" x14ac:dyDescent="0.25">
      <c r="A19" s="3" t="s">
        <v>1520</v>
      </c>
      <c r="B19" s="1"/>
      <c r="C19" s="1"/>
      <c r="D19" s="1">
        <v>20</v>
      </c>
      <c r="E19" s="1">
        <v>32</v>
      </c>
      <c r="F19" s="1"/>
      <c r="G19" s="1">
        <v>52</v>
      </c>
    </row>
    <row r="20" spans="1:7" x14ac:dyDescent="0.25">
      <c r="A20" s="3" t="s">
        <v>1522</v>
      </c>
      <c r="B20" s="1">
        <v>3</v>
      </c>
      <c r="C20" s="1">
        <v>11</v>
      </c>
      <c r="D20" s="1">
        <v>31</v>
      </c>
      <c r="E20" s="1">
        <v>8</v>
      </c>
      <c r="F20" s="1">
        <v>8</v>
      </c>
      <c r="G20" s="1">
        <v>61</v>
      </c>
    </row>
    <row r="21" spans="1:7" x14ac:dyDescent="0.25">
      <c r="A21" s="3" t="s">
        <v>1528</v>
      </c>
      <c r="B21" s="1">
        <v>31</v>
      </c>
      <c r="C21" s="1">
        <v>27</v>
      </c>
      <c r="D21" s="1">
        <v>169</v>
      </c>
      <c r="E21" s="1">
        <v>902</v>
      </c>
      <c r="F21" s="1">
        <v>22</v>
      </c>
      <c r="G21" s="1">
        <v>1151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57A37-58B5-49B8-9794-FB8E82775D80}">
  <dimension ref="A1:F17"/>
  <sheetViews>
    <sheetView workbookViewId="0">
      <selection activeCell="E14" sqref="E14"/>
    </sheetView>
  </sheetViews>
  <sheetFormatPr defaultRowHeight="15" x14ac:dyDescent="0.25"/>
  <cols>
    <col min="1" max="1" width="30.140625" bestFit="1" customWidth="1"/>
    <col min="2" max="6" width="5.140625" bestFit="1" customWidth="1"/>
  </cols>
  <sheetData>
    <row r="1" spans="1:6" x14ac:dyDescent="0.25">
      <c r="A1" t="s">
        <v>1525</v>
      </c>
      <c r="B1" t="s">
        <v>1560</v>
      </c>
      <c r="C1" t="s">
        <v>1650</v>
      </c>
      <c r="D1" t="s">
        <v>1651</v>
      </c>
      <c r="E1" t="s">
        <v>1652</v>
      </c>
      <c r="F1" t="s">
        <v>1653</v>
      </c>
    </row>
    <row r="2" spans="1:6" x14ac:dyDescent="0.25">
      <c r="A2" s="1" t="s">
        <v>1478</v>
      </c>
      <c r="B2">
        <v>10</v>
      </c>
      <c r="C2">
        <v>10</v>
      </c>
      <c r="D2">
        <v>10</v>
      </c>
      <c r="E2">
        <v>4</v>
      </c>
    </row>
    <row r="3" spans="1:6" x14ac:dyDescent="0.25">
      <c r="A3" s="1" t="s">
        <v>1480</v>
      </c>
      <c r="E3">
        <v>9</v>
      </c>
    </row>
    <row r="4" spans="1:6" x14ac:dyDescent="0.25">
      <c r="A4" s="1" t="s">
        <v>1481</v>
      </c>
      <c r="D4">
        <v>18</v>
      </c>
      <c r="E4">
        <v>34</v>
      </c>
    </row>
    <row r="5" spans="1:6" x14ac:dyDescent="0.25">
      <c r="A5" s="1" t="s">
        <v>1490</v>
      </c>
      <c r="B5">
        <v>1</v>
      </c>
      <c r="C5">
        <v>6</v>
      </c>
      <c r="D5">
        <v>31</v>
      </c>
      <c r="E5">
        <v>8</v>
      </c>
      <c r="F5">
        <v>14</v>
      </c>
    </row>
    <row r="6" spans="1:6" x14ac:dyDescent="0.25">
      <c r="A6" s="1" t="s">
        <v>1497</v>
      </c>
      <c r="D6">
        <v>25</v>
      </c>
      <c r="E6">
        <v>59</v>
      </c>
    </row>
    <row r="7" spans="1:6" x14ac:dyDescent="0.25">
      <c r="A7" s="1" t="s">
        <v>1501</v>
      </c>
      <c r="D7">
        <v>2</v>
      </c>
      <c r="E7">
        <v>44</v>
      </c>
    </row>
    <row r="8" spans="1:6" x14ac:dyDescent="0.25">
      <c r="A8" s="1" t="s">
        <v>1508</v>
      </c>
      <c r="D8">
        <v>32</v>
      </c>
      <c r="E8">
        <v>6</v>
      </c>
    </row>
    <row r="9" spans="1:6" x14ac:dyDescent="0.25">
      <c r="A9" s="1" t="s">
        <v>1510</v>
      </c>
      <c r="B9">
        <v>17</v>
      </c>
    </row>
    <row r="10" spans="1:6" x14ac:dyDescent="0.25">
      <c r="A10" s="1" t="s">
        <v>1512</v>
      </c>
      <c r="E10">
        <v>176</v>
      </c>
    </row>
    <row r="11" spans="1:6" x14ac:dyDescent="0.25">
      <c r="A11" s="1" t="s">
        <v>1513</v>
      </c>
      <c r="E11">
        <v>176</v>
      </c>
    </row>
    <row r="12" spans="1:6" x14ac:dyDescent="0.25">
      <c r="A12" s="1" t="s">
        <v>1514</v>
      </c>
      <c r="E12">
        <v>28</v>
      </c>
    </row>
    <row r="13" spans="1:6" x14ac:dyDescent="0.25">
      <c r="A13" s="1" t="s">
        <v>1515</v>
      </c>
      <c r="E13">
        <v>48</v>
      </c>
    </row>
    <row r="14" spans="1:6" x14ac:dyDescent="0.25">
      <c r="A14" s="1" t="s">
        <v>1517</v>
      </c>
      <c r="E14">
        <v>135</v>
      </c>
    </row>
    <row r="15" spans="1:6" x14ac:dyDescent="0.25">
      <c r="A15" s="1" t="s">
        <v>1518</v>
      </c>
      <c r="E15">
        <v>135</v>
      </c>
    </row>
    <row r="16" spans="1:6" x14ac:dyDescent="0.25">
      <c r="A16" s="1" t="s">
        <v>1520</v>
      </c>
      <c r="D16">
        <v>20</v>
      </c>
      <c r="E16">
        <v>32</v>
      </c>
    </row>
    <row r="17" spans="1:6" x14ac:dyDescent="0.25">
      <c r="A17" s="1" t="s">
        <v>1522</v>
      </c>
      <c r="B17">
        <v>3</v>
      </c>
      <c r="C17">
        <v>11</v>
      </c>
      <c r="D17">
        <v>31</v>
      </c>
      <c r="E17">
        <v>8</v>
      </c>
      <c r="F17">
        <v>8</v>
      </c>
    </row>
  </sheetData>
  <pageMargins left="0.7" right="0.7" top="0.75" bottom="0.75" header="0.3" footer="0.3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14DC3-860C-4C35-BBFC-C6A87CB9A532}">
  <dimension ref="A1:F17"/>
  <sheetViews>
    <sheetView workbookViewId="0">
      <selection activeCell="E14" sqref="E14"/>
    </sheetView>
  </sheetViews>
  <sheetFormatPr defaultRowHeight="15" x14ac:dyDescent="0.25"/>
  <cols>
    <col min="1" max="1" width="12.28515625" customWidth="1"/>
  </cols>
  <sheetData>
    <row r="1" spans="1:6" x14ac:dyDescent="0.25">
      <c r="A1" t="s">
        <v>1525</v>
      </c>
      <c r="B1" t="s">
        <v>1560</v>
      </c>
      <c r="C1" t="s">
        <v>1650</v>
      </c>
      <c r="D1" t="s">
        <v>1651</v>
      </c>
      <c r="E1" t="s">
        <v>1652</v>
      </c>
      <c r="F1" t="s">
        <v>1653</v>
      </c>
    </row>
    <row r="2" spans="1:6" x14ac:dyDescent="0.25">
      <c r="A2" t="s">
        <v>1478</v>
      </c>
      <c r="B2">
        <v>10</v>
      </c>
      <c r="C2">
        <v>10</v>
      </c>
      <c r="D2">
        <v>10</v>
      </c>
      <c r="E2">
        <v>4</v>
      </c>
    </row>
    <row r="3" spans="1:6" x14ac:dyDescent="0.25">
      <c r="A3" t="s">
        <v>1480</v>
      </c>
      <c r="E3">
        <v>9</v>
      </c>
    </row>
    <row r="4" spans="1:6" x14ac:dyDescent="0.25">
      <c r="A4" t="s">
        <v>1481</v>
      </c>
      <c r="D4">
        <v>18</v>
      </c>
      <c r="E4">
        <v>34</v>
      </c>
    </row>
    <row r="5" spans="1:6" x14ac:dyDescent="0.25">
      <c r="A5" t="s">
        <v>1490</v>
      </c>
      <c r="B5">
        <v>1</v>
      </c>
      <c r="C5">
        <v>6</v>
      </c>
      <c r="D5">
        <v>31</v>
      </c>
      <c r="E5">
        <v>8</v>
      </c>
      <c r="F5">
        <v>14</v>
      </c>
    </row>
    <row r="6" spans="1:6" x14ac:dyDescent="0.25">
      <c r="A6" t="s">
        <v>1497</v>
      </c>
      <c r="D6">
        <v>25</v>
      </c>
      <c r="E6">
        <v>59</v>
      </c>
    </row>
    <row r="7" spans="1:6" x14ac:dyDescent="0.25">
      <c r="A7" t="s">
        <v>1501</v>
      </c>
      <c r="D7">
        <v>2</v>
      </c>
      <c r="E7">
        <v>44</v>
      </c>
    </row>
    <row r="8" spans="1:6" x14ac:dyDescent="0.25">
      <c r="A8" t="s">
        <v>1508</v>
      </c>
      <c r="D8">
        <v>32</v>
      </c>
      <c r="E8">
        <v>6</v>
      </c>
    </row>
    <row r="9" spans="1:6" x14ac:dyDescent="0.25">
      <c r="A9" t="s">
        <v>1510</v>
      </c>
      <c r="B9">
        <v>17</v>
      </c>
    </row>
    <row r="10" spans="1:6" x14ac:dyDescent="0.25">
      <c r="A10" t="s">
        <v>1512</v>
      </c>
      <c r="E10">
        <v>176</v>
      </c>
    </row>
    <row r="11" spans="1:6" x14ac:dyDescent="0.25">
      <c r="A11" t="s">
        <v>1513</v>
      </c>
      <c r="E11">
        <v>176</v>
      </c>
    </row>
    <row r="12" spans="1:6" x14ac:dyDescent="0.25">
      <c r="A12" t="s">
        <v>1514</v>
      </c>
      <c r="E12">
        <v>28</v>
      </c>
    </row>
    <row r="13" spans="1:6" x14ac:dyDescent="0.25">
      <c r="A13" t="s">
        <v>1515</v>
      </c>
      <c r="E13">
        <v>48</v>
      </c>
    </row>
    <row r="14" spans="1:6" x14ac:dyDescent="0.25">
      <c r="A14" t="s">
        <v>1517</v>
      </c>
      <c r="E14">
        <v>135</v>
      </c>
    </row>
    <row r="15" spans="1:6" x14ac:dyDescent="0.25">
      <c r="A15" t="s">
        <v>1518</v>
      </c>
      <c r="E15">
        <v>135</v>
      </c>
    </row>
    <row r="16" spans="1:6" x14ac:dyDescent="0.25">
      <c r="A16" t="s">
        <v>1520</v>
      </c>
      <c r="D16">
        <v>20</v>
      </c>
      <c r="E16">
        <v>32</v>
      </c>
    </row>
    <row r="17" spans="1:6" x14ac:dyDescent="0.25">
      <c r="A17" t="s">
        <v>1522</v>
      </c>
      <c r="B17">
        <v>3</v>
      </c>
      <c r="C17">
        <v>11</v>
      </c>
      <c r="D17">
        <v>31</v>
      </c>
      <c r="E17">
        <v>8</v>
      </c>
      <c r="F17">
        <v>8</v>
      </c>
    </row>
  </sheetData>
  <pageMargins left="0.7" right="0.7" top="0.75" bottom="0.75" header="0.3" footer="0.3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DCDDA-928E-4557-AB80-87914564448B}">
  <dimension ref="A1:D434"/>
  <sheetViews>
    <sheetView topLeftCell="A2" workbookViewId="0">
      <selection activeCell="E14" sqref="E14"/>
    </sheetView>
  </sheetViews>
  <sheetFormatPr defaultRowHeight="15" x14ac:dyDescent="0.25"/>
  <cols>
    <col min="1" max="1" width="30" bestFit="1" customWidth="1"/>
    <col min="2" max="2" width="12.85546875" bestFit="1" customWidth="1"/>
    <col min="3" max="3" width="9.28515625" bestFit="1" customWidth="1"/>
    <col min="4" max="4" width="13.42578125" bestFit="1" customWidth="1"/>
  </cols>
  <sheetData>
    <row r="1" spans="1:4" x14ac:dyDescent="0.25">
      <c r="A1" t="s">
        <v>1533</v>
      </c>
      <c r="B1" t="s">
        <v>1654</v>
      </c>
      <c r="C1" t="s">
        <v>1629</v>
      </c>
      <c r="D1" t="s">
        <v>1648</v>
      </c>
    </row>
    <row r="2" spans="1:4" x14ac:dyDescent="0.25">
      <c r="A2" s="1" t="s">
        <v>1494</v>
      </c>
      <c r="B2" s="1" t="s">
        <v>1651</v>
      </c>
      <c r="C2">
        <v>11</v>
      </c>
      <c r="D2" s="1" t="s">
        <v>619</v>
      </c>
    </row>
    <row r="3" spans="1:4" x14ac:dyDescent="0.25">
      <c r="A3" s="1" t="s">
        <v>1494</v>
      </c>
      <c r="B3" s="1" t="s">
        <v>1651</v>
      </c>
      <c r="C3">
        <v>4</v>
      </c>
      <c r="D3" s="1" t="s">
        <v>619</v>
      </c>
    </row>
    <row r="4" spans="1:4" x14ac:dyDescent="0.25">
      <c r="A4" s="1" t="s">
        <v>1494</v>
      </c>
      <c r="B4" s="1" t="s">
        <v>1652</v>
      </c>
      <c r="C4">
        <v>15</v>
      </c>
      <c r="D4" s="1" t="s">
        <v>619</v>
      </c>
    </row>
    <row r="5" spans="1:4" x14ac:dyDescent="0.25">
      <c r="A5" s="1" t="s">
        <v>1494</v>
      </c>
      <c r="B5" s="1" t="s">
        <v>1652</v>
      </c>
      <c r="C5">
        <v>44</v>
      </c>
      <c r="D5" s="1" t="s">
        <v>619</v>
      </c>
    </row>
    <row r="6" spans="1:4" x14ac:dyDescent="0.25">
      <c r="A6" s="1" t="s">
        <v>1494</v>
      </c>
      <c r="B6" s="1" t="s">
        <v>1544</v>
      </c>
      <c r="C6">
        <v>3</v>
      </c>
      <c r="D6" s="1" t="s">
        <v>619</v>
      </c>
    </row>
    <row r="7" spans="1:4" x14ac:dyDescent="0.25">
      <c r="A7" s="1" t="s">
        <v>1494</v>
      </c>
      <c r="B7" s="1" t="s">
        <v>1544</v>
      </c>
      <c r="C7">
        <v>7</v>
      </c>
      <c r="D7" s="1" t="s">
        <v>619</v>
      </c>
    </row>
    <row r="8" spans="1:4" x14ac:dyDescent="0.25">
      <c r="A8" s="1" t="s">
        <v>1499</v>
      </c>
      <c r="B8" s="1" t="s">
        <v>1651</v>
      </c>
      <c r="C8">
        <v>10</v>
      </c>
      <c r="D8" s="1" t="s">
        <v>619</v>
      </c>
    </row>
    <row r="9" spans="1:4" x14ac:dyDescent="0.25">
      <c r="A9" s="1" t="s">
        <v>1499</v>
      </c>
      <c r="B9" s="1" t="s">
        <v>1651</v>
      </c>
      <c r="C9">
        <v>2</v>
      </c>
      <c r="D9" s="1" t="s">
        <v>619</v>
      </c>
    </row>
    <row r="10" spans="1:4" x14ac:dyDescent="0.25">
      <c r="A10" s="1" t="s">
        <v>1499</v>
      </c>
      <c r="B10" s="1" t="s">
        <v>1651</v>
      </c>
      <c r="C10">
        <v>6</v>
      </c>
      <c r="D10" s="1" t="s">
        <v>619</v>
      </c>
    </row>
    <row r="11" spans="1:4" x14ac:dyDescent="0.25">
      <c r="A11" s="1" t="s">
        <v>1499</v>
      </c>
      <c r="B11" s="1" t="s">
        <v>1652</v>
      </c>
      <c r="C11">
        <v>15</v>
      </c>
      <c r="D11" s="1" t="s">
        <v>619</v>
      </c>
    </row>
    <row r="12" spans="1:4" x14ac:dyDescent="0.25">
      <c r="A12" s="1" t="s">
        <v>1499</v>
      </c>
      <c r="B12" s="1" t="s">
        <v>1652</v>
      </c>
      <c r="C12">
        <v>33</v>
      </c>
      <c r="D12" s="1" t="s">
        <v>619</v>
      </c>
    </row>
    <row r="13" spans="1:4" x14ac:dyDescent="0.25">
      <c r="A13" s="1" t="s">
        <v>1499</v>
      </c>
      <c r="B13" s="1" t="s">
        <v>1652</v>
      </c>
      <c r="C13">
        <v>9</v>
      </c>
      <c r="D13" s="1" t="s">
        <v>619</v>
      </c>
    </row>
    <row r="14" spans="1:4" x14ac:dyDescent="0.25">
      <c r="A14" s="1" t="s">
        <v>1499</v>
      </c>
      <c r="B14" s="1" t="s">
        <v>1544</v>
      </c>
      <c r="C14">
        <v>1</v>
      </c>
      <c r="D14" s="1" t="s">
        <v>619</v>
      </c>
    </row>
    <row r="15" spans="1:4" x14ac:dyDescent="0.25">
      <c r="A15" s="1" t="s">
        <v>1499</v>
      </c>
      <c r="B15" s="1" t="s">
        <v>1544</v>
      </c>
      <c r="C15">
        <v>3</v>
      </c>
      <c r="D15" s="1" t="s">
        <v>619</v>
      </c>
    </row>
    <row r="16" spans="1:4" x14ac:dyDescent="0.25">
      <c r="A16" s="1" t="s">
        <v>1499</v>
      </c>
      <c r="B16" s="1" t="s">
        <v>1544</v>
      </c>
      <c r="C16">
        <v>5</v>
      </c>
      <c r="D16" s="1" t="s">
        <v>619</v>
      </c>
    </row>
    <row r="17" spans="1:4" x14ac:dyDescent="0.25">
      <c r="A17" s="1" t="s">
        <v>1462</v>
      </c>
      <c r="B17" s="1" t="s">
        <v>1651</v>
      </c>
      <c r="C17">
        <v>7</v>
      </c>
      <c r="D17" s="1" t="s">
        <v>619</v>
      </c>
    </row>
    <row r="18" spans="1:4" x14ac:dyDescent="0.25">
      <c r="A18" s="1" t="s">
        <v>1462</v>
      </c>
      <c r="B18" s="1" t="s">
        <v>1651</v>
      </c>
      <c r="C18">
        <v>8</v>
      </c>
      <c r="D18" s="1" t="s">
        <v>619</v>
      </c>
    </row>
    <row r="19" spans="1:4" x14ac:dyDescent="0.25">
      <c r="A19" s="1" t="s">
        <v>1462</v>
      </c>
      <c r="B19" s="1" t="s">
        <v>1652</v>
      </c>
      <c r="C19">
        <v>20</v>
      </c>
      <c r="D19" s="1" t="s">
        <v>619</v>
      </c>
    </row>
    <row r="20" spans="1:4" x14ac:dyDescent="0.25">
      <c r="A20" s="1" t="s">
        <v>1462</v>
      </c>
      <c r="B20" s="1" t="s">
        <v>1652</v>
      </c>
      <c r="C20">
        <v>29</v>
      </c>
      <c r="D20" s="1" t="s">
        <v>619</v>
      </c>
    </row>
    <row r="21" spans="1:4" x14ac:dyDescent="0.25">
      <c r="A21" s="1" t="s">
        <v>1462</v>
      </c>
      <c r="B21" s="1" t="s">
        <v>1544</v>
      </c>
      <c r="C21">
        <v>3</v>
      </c>
      <c r="D21" s="1" t="s">
        <v>619</v>
      </c>
    </row>
    <row r="22" spans="1:4" x14ac:dyDescent="0.25">
      <c r="A22" s="1" t="s">
        <v>1462</v>
      </c>
      <c r="B22" s="1" t="s">
        <v>1544</v>
      </c>
      <c r="C22">
        <v>5</v>
      </c>
      <c r="D22" s="1" t="s">
        <v>619</v>
      </c>
    </row>
    <row r="23" spans="1:4" x14ac:dyDescent="0.25">
      <c r="A23" s="1" t="s">
        <v>1463</v>
      </c>
      <c r="B23" s="1" t="s">
        <v>1651</v>
      </c>
      <c r="C23">
        <v>22</v>
      </c>
      <c r="D23" s="1" t="s">
        <v>619</v>
      </c>
    </row>
    <row r="24" spans="1:4" x14ac:dyDescent="0.25">
      <c r="A24" s="1" t="s">
        <v>1463</v>
      </c>
      <c r="B24" s="1" t="s">
        <v>1652</v>
      </c>
      <c r="C24">
        <v>58</v>
      </c>
      <c r="D24" s="1" t="s">
        <v>619</v>
      </c>
    </row>
    <row r="25" spans="1:4" x14ac:dyDescent="0.25">
      <c r="A25" s="1" t="s">
        <v>1463</v>
      </c>
      <c r="B25" s="1" t="s">
        <v>1544</v>
      </c>
      <c r="C25">
        <v>10</v>
      </c>
      <c r="D25" s="1" t="s">
        <v>619</v>
      </c>
    </row>
    <row r="26" spans="1:4" x14ac:dyDescent="0.25">
      <c r="A26" s="1" t="s">
        <v>1464</v>
      </c>
      <c r="B26" s="1" t="s">
        <v>1651</v>
      </c>
      <c r="C26">
        <v>4</v>
      </c>
      <c r="D26" s="1" t="s">
        <v>619</v>
      </c>
    </row>
    <row r="27" spans="1:4" x14ac:dyDescent="0.25">
      <c r="A27" s="1" t="s">
        <v>1464</v>
      </c>
      <c r="B27" s="1" t="s">
        <v>1651</v>
      </c>
      <c r="C27">
        <v>8</v>
      </c>
      <c r="D27" s="1" t="s">
        <v>619</v>
      </c>
    </row>
    <row r="28" spans="1:4" x14ac:dyDescent="0.25">
      <c r="A28" s="1" t="s">
        <v>1464</v>
      </c>
      <c r="B28" s="1" t="s">
        <v>1652</v>
      </c>
      <c r="C28">
        <v>10</v>
      </c>
      <c r="D28" s="1" t="s">
        <v>619</v>
      </c>
    </row>
    <row r="29" spans="1:4" x14ac:dyDescent="0.25">
      <c r="A29" s="1" t="s">
        <v>1464</v>
      </c>
      <c r="B29" s="1" t="s">
        <v>1652</v>
      </c>
      <c r="C29">
        <v>28</v>
      </c>
      <c r="D29" s="1" t="s">
        <v>619</v>
      </c>
    </row>
    <row r="30" spans="1:4" x14ac:dyDescent="0.25">
      <c r="A30" s="1" t="s">
        <v>1464</v>
      </c>
      <c r="B30" s="1" t="s">
        <v>1544</v>
      </c>
      <c r="C30">
        <v>2</v>
      </c>
      <c r="D30" s="1" t="s">
        <v>619</v>
      </c>
    </row>
    <row r="31" spans="1:4" x14ac:dyDescent="0.25">
      <c r="A31" s="1" t="s">
        <v>1464</v>
      </c>
      <c r="B31" s="1" t="s">
        <v>1544</v>
      </c>
      <c r="C31">
        <v>4</v>
      </c>
      <c r="D31" s="1" t="s">
        <v>619</v>
      </c>
    </row>
    <row r="32" spans="1:4" x14ac:dyDescent="0.25">
      <c r="A32" s="1" t="s">
        <v>1465</v>
      </c>
      <c r="B32" s="1" t="s">
        <v>1651</v>
      </c>
      <c r="C32">
        <v>10</v>
      </c>
      <c r="D32" s="1" t="s">
        <v>619</v>
      </c>
    </row>
    <row r="33" spans="1:4" x14ac:dyDescent="0.25">
      <c r="A33" s="1" t="s">
        <v>1465</v>
      </c>
      <c r="B33" s="1" t="s">
        <v>1651</v>
      </c>
      <c r="C33">
        <v>12</v>
      </c>
      <c r="D33" s="1" t="s">
        <v>619</v>
      </c>
    </row>
    <row r="34" spans="1:4" x14ac:dyDescent="0.25">
      <c r="A34" s="1" t="s">
        <v>1465</v>
      </c>
      <c r="B34" s="1" t="s">
        <v>1651</v>
      </c>
      <c r="C34">
        <v>2</v>
      </c>
      <c r="D34" s="1" t="s">
        <v>619</v>
      </c>
    </row>
    <row r="35" spans="1:4" x14ac:dyDescent="0.25">
      <c r="A35" s="1" t="s">
        <v>1465</v>
      </c>
      <c r="B35" s="1" t="s">
        <v>1652</v>
      </c>
      <c r="C35">
        <v>20</v>
      </c>
      <c r="D35" s="1" t="s">
        <v>619</v>
      </c>
    </row>
    <row r="36" spans="1:4" x14ac:dyDescent="0.25">
      <c r="A36" s="1" t="s">
        <v>1465</v>
      </c>
      <c r="B36" s="1" t="s">
        <v>1652</v>
      </c>
      <c r="C36">
        <v>32</v>
      </c>
      <c r="D36" s="1" t="s">
        <v>619</v>
      </c>
    </row>
    <row r="37" spans="1:4" x14ac:dyDescent="0.25">
      <c r="A37" s="1" t="s">
        <v>1465</v>
      </c>
      <c r="B37" s="1" t="s">
        <v>1652</v>
      </c>
      <c r="C37">
        <v>6</v>
      </c>
      <c r="D37" s="1" t="s">
        <v>619</v>
      </c>
    </row>
    <row r="38" spans="1:4" x14ac:dyDescent="0.25">
      <c r="A38" s="1" t="s">
        <v>1465</v>
      </c>
      <c r="B38" s="1" t="s">
        <v>1544</v>
      </c>
      <c r="C38">
        <v>18</v>
      </c>
      <c r="D38" s="1" t="s">
        <v>619</v>
      </c>
    </row>
    <row r="39" spans="1:4" x14ac:dyDescent="0.25">
      <c r="A39" s="1" t="s">
        <v>1465</v>
      </c>
      <c r="B39" s="1" t="s">
        <v>1544</v>
      </c>
      <c r="C39">
        <v>4</v>
      </c>
      <c r="D39" s="1" t="s">
        <v>619</v>
      </c>
    </row>
    <row r="40" spans="1:4" x14ac:dyDescent="0.25">
      <c r="A40" s="1" t="s">
        <v>1466</v>
      </c>
      <c r="B40" s="1" t="s">
        <v>1651</v>
      </c>
      <c r="C40">
        <v>4</v>
      </c>
      <c r="D40" s="1" t="s">
        <v>619</v>
      </c>
    </row>
    <row r="41" spans="1:4" x14ac:dyDescent="0.25">
      <c r="A41" s="1" t="s">
        <v>1466</v>
      </c>
      <c r="B41" s="1" t="s">
        <v>1651</v>
      </c>
      <c r="C41">
        <v>9</v>
      </c>
      <c r="D41" s="1" t="s">
        <v>619</v>
      </c>
    </row>
    <row r="42" spans="1:4" x14ac:dyDescent="0.25">
      <c r="A42" s="1" t="s">
        <v>1466</v>
      </c>
      <c r="B42" s="1" t="s">
        <v>1652</v>
      </c>
      <c r="C42">
        <v>12</v>
      </c>
      <c r="D42" s="1" t="s">
        <v>619</v>
      </c>
    </row>
    <row r="43" spans="1:4" x14ac:dyDescent="0.25">
      <c r="A43" s="1" t="s">
        <v>1466</v>
      </c>
      <c r="B43" s="1" t="s">
        <v>1652</v>
      </c>
      <c r="C43">
        <v>6</v>
      </c>
      <c r="D43" s="1" t="s">
        <v>619</v>
      </c>
    </row>
    <row r="44" spans="1:4" x14ac:dyDescent="0.25">
      <c r="A44" s="1" t="s">
        <v>1466</v>
      </c>
      <c r="B44" s="1" t="s">
        <v>1655</v>
      </c>
      <c r="C44">
        <v>2</v>
      </c>
      <c r="D44" s="1" t="s">
        <v>619</v>
      </c>
    </row>
    <row r="45" spans="1:4" x14ac:dyDescent="0.25">
      <c r="A45" s="1" t="s">
        <v>1466</v>
      </c>
      <c r="B45" s="1" t="s">
        <v>1655</v>
      </c>
      <c r="C45">
        <v>3</v>
      </c>
      <c r="D45" s="1" t="s">
        <v>619</v>
      </c>
    </row>
    <row r="46" spans="1:4" x14ac:dyDescent="0.25">
      <c r="A46" s="1" t="s">
        <v>1467</v>
      </c>
      <c r="B46" s="1" t="s">
        <v>1651</v>
      </c>
      <c r="C46">
        <v>3</v>
      </c>
      <c r="D46" s="1" t="s">
        <v>619</v>
      </c>
    </row>
    <row r="47" spans="1:4" x14ac:dyDescent="0.25">
      <c r="A47" s="1" t="s">
        <v>1467</v>
      </c>
      <c r="B47" s="1" t="s">
        <v>1651</v>
      </c>
      <c r="C47">
        <v>4</v>
      </c>
      <c r="D47" s="1" t="s">
        <v>619</v>
      </c>
    </row>
    <row r="48" spans="1:4" x14ac:dyDescent="0.25">
      <c r="A48" s="1" t="s">
        <v>1467</v>
      </c>
      <c r="B48" s="1" t="s">
        <v>1651</v>
      </c>
      <c r="C48">
        <v>5</v>
      </c>
      <c r="D48" s="1" t="s">
        <v>619</v>
      </c>
    </row>
    <row r="49" spans="1:4" x14ac:dyDescent="0.25">
      <c r="A49" s="1" t="s">
        <v>1467</v>
      </c>
      <c r="B49" s="1" t="s">
        <v>1652</v>
      </c>
      <c r="C49">
        <v>6</v>
      </c>
      <c r="D49" s="1" t="s">
        <v>619</v>
      </c>
    </row>
    <row r="50" spans="1:4" x14ac:dyDescent="0.25">
      <c r="A50" s="1" t="s">
        <v>1467</v>
      </c>
      <c r="B50" s="1" t="s">
        <v>1652</v>
      </c>
      <c r="C50">
        <v>8</v>
      </c>
      <c r="D50" s="1" t="s">
        <v>619</v>
      </c>
    </row>
    <row r="51" spans="1:4" x14ac:dyDescent="0.25">
      <c r="A51" s="1" t="s">
        <v>1467</v>
      </c>
      <c r="B51" s="1" t="s">
        <v>1652</v>
      </c>
      <c r="C51">
        <v>9</v>
      </c>
      <c r="D51" s="1" t="s">
        <v>619</v>
      </c>
    </row>
    <row r="52" spans="1:4" x14ac:dyDescent="0.25">
      <c r="A52" s="1" t="s">
        <v>1467</v>
      </c>
      <c r="B52" s="1" t="s">
        <v>1655</v>
      </c>
      <c r="C52">
        <v>1</v>
      </c>
      <c r="D52" s="1" t="s">
        <v>619</v>
      </c>
    </row>
    <row r="53" spans="1:4" x14ac:dyDescent="0.25">
      <c r="A53" s="1" t="s">
        <v>1467</v>
      </c>
      <c r="B53" s="1" t="s">
        <v>1655</v>
      </c>
      <c r="C53">
        <v>2</v>
      </c>
      <c r="D53" s="1" t="s">
        <v>619</v>
      </c>
    </row>
    <row r="54" spans="1:4" x14ac:dyDescent="0.25">
      <c r="A54" s="1" t="s">
        <v>1468</v>
      </c>
      <c r="B54" s="1" t="s">
        <v>1651</v>
      </c>
      <c r="C54">
        <v>3</v>
      </c>
      <c r="D54" s="1" t="s">
        <v>619</v>
      </c>
    </row>
    <row r="55" spans="1:4" x14ac:dyDescent="0.25">
      <c r="A55" s="1" t="s">
        <v>1468</v>
      </c>
      <c r="B55" s="1" t="s">
        <v>1651</v>
      </c>
      <c r="C55">
        <v>5</v>
      </c>
      <c r="D55" s="1" t="s">
        <v>619</v>
      </c>
    </row>
    <row r="56" spans="1:4" x14ac:dyDescent="0.25">
      <c r="A56" s="1" t="s">
        <v>1468</v>
      </c>
      <c r="B56" s="1" t="s">
        <v>1651</v>
      </c>
      <c r="C56">
        <v>7</v>
      </c>
      <c r="D56" s="1" t="s">
        <v>619</v>
      </c>
    </row>
    <row r="57" spans="1:4" x14ac:dyDescent="0.25">
      <c r="A57" s="1" t="s">
        <v>1468</v>
      </c>
      <c r="B57" s="1" t="s">
        <v>1652</v>
      </c>
      <c r="C57">
        <v>10</v>
      </c>
      <c r="D57" s="1" t="s">
        <v>619</v>
      </c>
    </row>
    <row r="58" spans="1:4" x14ac:dyDescent="0.25">
      <c r="A58" s="1" t="s">
        <v>1468</v>
      </c>
      <c r="B58" s="1" t="s">
        <v>1652</v>
      </c>
      <c r="C58">
        <v>14</v>
      </c>
      <c r="D58" s="1" t="s">
        <v>619</v>
      </c>
    </row>
    <row r="59" spans="1:4" x14ac:dyDescent="0.25">
      <c r="A59" s="1" t="s">
        <v>1468</v>
      </c>
      <c r="B59" s="1" t="s">
        <v>1652</v>
      </c>
      <c r="C59">
        <v>6</v>
      </c>
      <c r="D59" s="1" t="s">
        <v>619</v>
      </c>
    </row>
    <row r="60" spans="1:4" x14ac:dyDescent="0.25">
      <c r="A60" s="1" t="s">
        <v>1468</v>
      </c>
      <c r="B60" s="1" t="s">
        <v>1655</v>
      </c>
      <c r="C60">
        <v>1</v>
      </c>
      <c r="D60" s="1" t="s">
        <v>619</v>
      </c>
    </row>
    <row r="61" spans="1:4" x14ac:dyDescent="0.25">
      <c r="A61" s="1" t="s">
        <v>1468</v>
      </c>
      <c r="B61" s="1" t="s">
        <v>1655</v>
      </c>
      <c r="C61">
        <v>3</v>
      </c>
      <c r="D61" s="1" t="s">
        <v>619</v>
      </c>
    </row>
    <row r="62" spans="1:4" x14ac:dyDescent="0.25">
      <c r="A62" s="1" t="s">
        <v>1469</v>
      </c>
      <c r="B62" s="1" t="s">
        <v>1651</v>
      </c>
      <c r="C62">
        <v>10</v>
      </c>
      <c r="D62" s="1" t="s">
        <v>619</v>
      </c>
    </row>
    <row r="63" spans="1:4" x14ac:dyDescent="0.25">
      <c r="A63" s="1" t="s">
        <v>1469</v>
      </c>
      <c r="B63" s="1" t="s">
        <v>1651</v>
      </c>
      <c r="C63">
        <v>9</v>
      </c>
      <c r="D63" s="1" t="s">
        <v>619</v>
      </c>
    </row>
    <row r="64" spans="1:4" x14ac:dyDescent="0.25">
      <c r="A64" s="1" t="s">
        <v>1469</v>
      </c>
      <c r="B64" s="1" t="s">
        <v>1652</v>
      </c>
      <c r="C64">
        <v>14</v>
      </c>
      <c r="D64" s="1" t="s">
        <v>619</v>
      </c>
    </row>
    <row r="65" spans="1:4" x14ac:dyDescent="0.25">
      <c r="A65" s="1" t="s">
        <v>1469</v>
      </c>
      <c r="B65" s="1" t="s">
        <v>1652</v>
      </c>
      <c r="C65">
        <v>16</v>
      </c>
      <c r="D65" s="1" t="s">
        <v>619</v>
      </c>
    </row>
    <row r="66" spans="1:4" x14ac:dyDescent="0.25">
      <c r="A66" s="1" t="s">
        <v>1469</v>
      </c>
      <c r="B66" s="1" t="s">
        <v>1655</v>
      </c>
      <c r="C66">
        <v>3</v>
      </c>
      <c r="D66" s="1" t="s">
        <v>619</v>
      </c>
    </row>
    <row r="67" spans="1:4" x14ac:dyDescent="0.25">
      <c r="A67" s="1" t="s">
        <v>1469</v>
      </c>
      <c r="B67" s="1" t="s">
        <v>1655</v>
      </c>
      <c r="C67">
        <v>4</v>
      </c>
      <c r="D67" s="1" t="s">
        <v>619</v>
      </c>
    </row>
    <row r="68" spans="1:4" x14ac:dyDescent="0.25">
      <c r="A68" s="1" t="s">
        <v>1470</v>
      </c>
      <c r="B68" s="1" t="s">
        <v>1651</v>
      </c>
      <c r="C68">
        <v>11</v>
      </c>
      <c r="D68" s="1" t="s">
        <v>619</v>
      </c>
    </row>
    <row r="69" spans="1:4" x14ac:dyDescent="0.25">
      <c r="A69" s="1" t="s">
        <v>1470</v>
      </c>
      <c r="B69" s="1" t="s">
        <v>1651</v>
      </c>
      <c r="C69">
        <v>4</v>
      </c>
      <c r="D69" s="1" t="s">
        <v>619</v>
      </c>
    </row>
    <row r="70" spans="1:4" x14ac:dyDescent="0.25">
      <c r="A70" s="1" t="s">
        <v>1470</v>
      </c>
      <c r="B70" s="1" t="s">
        <v>1652</v>
      </c>
      <c r="C70">
        <v>19</v>
      </c>
      <c r="D70" s="1" t="s">
        <v>619</v>
      </c>
    </row>
    <row r="71" spans="1:4" x14ac:dyDescent="0.25">
      <c r="A71" s="1" t="s">
        <v>1470</v>
      </c>
      <c r="B71" s="1" t="s">
        <v>1652</v>
      </c>
      <c r="C71">
        <v>7</v>
      </c>
      <c r="D71" s="1" t="s">
        <v>619</v>
      </c>
    </row>
    <row r="72" spans="1:4" x14ac:dyDescent="0.25">
      <c r="A72" s="1" t="s">
        <v>1470</v>
      </c>
      <c r="B72" s="1" t="s">
        <v>1655</v>
      </c>
      <c r="C72">
        <v>1</v>
      </c>
      <c r="D72" s="1" t="s">
        <v>619</v>
      </c>
    </row>
    <row r="73" spans="1:4" x14ac:dyDescent="0.25">
      <c r="A73" s="1" t="s">
        <v>1470</v>
      </c>
      <c r="B73" s="1" t="s">
        <v>1655</v>
      </c>
      <c r="C73">
        <v>4</v>
      </c>
      <c r="D73" s="1" t="s">
        <v>619</v>
      </c>
    </row>
    <row r="74" spans="1:4" x14ac:dyDescent="0.25">
      <c r="A74" s="1" t="s">
        <v>1471</v>
      </c>
      <c r="B74" s="1" t="s">
        <v>1651</v>
      </c>
      <c r="C74">
        <v>4</v>
      </c>
      <c r="D74" s="1" t="s">
        <v>619</v>
      </c>
    </row>
    <row r="75" spans="1:4" x14ac:dyDescent="0.25">
      <c r="A75" s="1" t="s">
        <v>1471</v>
      </c>
      <c r="B75" s="1" t="s">
        <v>1651</v>
      </c>
      <c r="C75">
        <v>6</v>
      </c>
      <c r="D75" s="1" t="s">
        <v>619</v>
      </c>
    </row>
    <row r="76" spans="1:4" x14ac:dyDescent="0.25">
      <c r="A76" s="1" t="s">
        <v>1471</v>
      </c>
      <c r="B76" s="1" t="s">
        <v>1651</v>
      </c>
      <c r="C76">
        <v>9</v>
      </c>
      <c r="D76" s="1" t="s">
        <v>619</v>
      </c>
    </row>
    <row r="77" spans="1:4" x14ac:dyDescent="0.25">
      <c r="A77" s="1" t="s">
        <v>1471</v>
      </c>
      <c r="B77" s="1" t="s">
        <v>1652</v>
      </c>
      <c r="C77">
        <v>13</v>
      </c>
      <c r="D77" s="1" t="s">
        <v>619</v>
      </c>
    </row>
    <row r="78" spans="1:4" x14ac:dyDescent="0.25">
      <c r="A78" s="1" t="s">
        <v>1471</v>
      </c>
      <c r="B78" s="1" t="s">
        <v>1652</v>
      </c>
      <c r="C78">
        <v>4</v>
      </c>
      <c r="D78" s="1" t="s">
        <v>619</v>
      </c>
    </row>
    <row r="79" spans="1:4" x14ac:dyDescent="0.25">
      <c r="A79" s="1" t="s">
        <v>1471</v>
      </c>
      <c r="B79" s="1" t="s">
        <v>1652</v>
      </c>
      <c r="C79">
        <v>6</v>
      </c>
      <c r="D79" s="1" t="s">
        <v>619</v>
      </c>
    </row>
    <row r="80" spans="1:4" x14ac:dyDescent="0.25">
      <c r="A80" s="1" t="s">
        <v>1471</v>
      </c>
      <c r="B80" s="1" t="s">
        <v>1655</v>
      </c>
      <c r="C80">
        <v>2</v>
      </c>
      <c r="D80" s="1" t="s">
        <v>619</v>
      </c>
    </row>
    <row r="81" spans="1:4" x14ac:dyDescent="0.25">
      <c r="A81" s="1" t="s">
        <v>1472</v>
      </c>
      <c r="B81" s="1" t="s">
        <v>1651</v>
      </c>
      <c r="C81">
        <v>4</v>
      </c>
      <c r="D81" s="1" t="s">
        <v>619</v>
      </c>
    </row>
    <row r="82" spans="1:4" x14ac:dyDescent="0.25">
      <c r="A82" s="1" t="s">
        <v>1472</v>
      </c>
      <c r="B82" s="1" t="s">
        <v>1651</v>
      </c>
      <c r="C82">
        <v>6</v>
      </c>
      <c r="D82" s="1" t="s">
        <v>619</v>
      </c>
    </row>
    <row r="83" spans="1:4" x14ac:dyDescent="0.25">
      <c r="A83" s="1" t="s">
        <v>1472</v>
      </c>
      <c r="B83" s="1" t="s">
        <v>1651</v>
      </c>
      <c r="C83">
        <v>9</v>
      </c>
      <c r="D83" s="1" t="s">
        <v>619</v>
      </c>
    </row>
    <row r="84" spans="1:4" x14ac:dyDescent="0.25">
      <c r="A84" s="1" t="s">
        <v>1472</v>
      </c>
      <c r="B84" s="1" t="s">
        <v>1652</v>
      </c>
      <c r="C84">
        <v>13</v>
      </c>
      <c r="D84" s="1" t="s">
        <v>619</v>
      </c>
    </row>
    <row r="85" spans="1:4" x14ac:dyDescent="0.25">
      <c r="A85" s="1" t="s">
        <v>1472</v>
      </c>
      <c r="B85" s="1" t="s">
        <v>1652</v>
      </c>
      <c r="C85">
        <v>4</v>
      </c>
      <c r="D85" s="1" t="s">
        <v>619</v>
      </c>
    </row>
    <row r="86" spans="1:4" x14ac:dyDescent="0.25">
      <c r="A86" s="1" t="s">
        <v>1472</v>
      </c>
      <c r="B86" s="1" t="s">
        <v>1652</v>
      </c>
      <c r="C86">
        <v>6</v>
      </c>
      <c r="D86" s="1" t="s">
        <v>619</v>
      </c>
    </row>
    <row r="87" spans="1:4" x14ac:dyDescent="0.25">
      <c r="A87" s="1" t="s">
        <v>1472</v>
      </c>
      <c r="B87" s="1" t="s">
        <v>1655</v>
      </c>
      <c r="C87">
        <v>2</v>
      </c>
      <c r="D87" s="1" t="s">
        <v>619</v>
      </c>
    </row>
    <row r="88" spans="1:4" x14ac:dyDescent="0.25">
      <c r="A88" s="1" t="s">
        <v>1473</v>
      </c>
      <c r="B88" s="1" t="s">
        <v>1651</v>
      </c>
      <c r="C88">
        <v>1</v>
      </c>
      <c r="D88" s="1" t="s">
        <v>619</v>
      </c>
    </row>
    <row r="89" spans="1:4" x14ac:dyDescent="0.25">
      <c r="A89" s="1" t="s">
        <v>1473</v>
      </c>
      <c r="B89" s="1" t="s">
        <v>1651</v>
      </c>
      <c r="C89">
        <v>4</v>
      </c>
      <c r="D89" s="1" t="s">
        <v>619</v>
      </c>
    </row>
    <row r="90" spans="1:4" x14ac:dyDescent="0.25">
      <c r="A90" s="1" t="s">
        <v>1473</v>
      </c>
      <c r="B90" s="1" t="s">
        <v>1651</v>
      </c>
      <c r="C90">
        <v>8</v>
      </c>
      <c r="D90" s="1" t="s">
        <v>619</v>
      </c>
    </row>
    <row r="91" spans="1:4" x14ac:dyDescent="0.25">
      <c r="A91" s="1" t="s">
        <v>1473</v>
      </c>
      <c r="B91" s="1" t="s">
        <v>1652</v>
      </c>
      <c r="C91">
        <v>14</v>
      </c>
      <c r="D91" s="1" t="s">
        <v>619</v>
      </c>
    </row>
    <row r="92" spans="1:4" x14ac:dyDescent="0.25">
      <c r="A92" s="1" t="s">
        <v>1473</v>
      </c>
      <c r="B92" s="1" t="s">
        <v>1652</v>
      </c>
      <c r="C92">
        <v>2</v>
      </c>
      <c r="D92" s="1" t="s">
        <v>619</v>
      </c>
    </row>
    <row r="93" spans="1:4" x14ac:dyDescent="0.25">
      <c r="A93" s="1" t="s">
        <v>1473</v>
      </c>
      <c r="B93" s="1" t="s">
        <v>1652</v>
      </c>
      <c r="C93">
        <v>6</v>
      </c>
      <c r="D93" s="1" t="s">
        <v>619</v>
      </c>
    </row>
    <row r="94" spans="1:4" x14ac:dyDescent="0.25">
      <c r="A94" s="1" t="s">
        <v>1473</v>
      </c>
      <c r="B94" s="1" t="s">
        <v>1655</v>
      </c>
      <c r="C94">
        <v>1</v>
      </c>
      <c r="D94" s="1" t="s">
        <v>619</v>
      </c>
    </row>
    <row r="95" spans="1:4" x14ac:dyDescent="0.25">
      <c r="A95" s="1" t="s">
        <v>1473</v>
      </c>
      <c r="B95" s="1" t="s">
        <v>1655</v>
      </c>
      <c r="C95">
        <v>2</v>
      </c>
      <c r="D95" s="1" t="s">
        <v>619</v>
      </c>
    </row>
    <row r="96" spans="1:4" x14ac:dyDescent="0.25">
      <c r="A96" s="1" t="s">
        <v>1474</v>
      </c>
      <c r="B96" s="1" t="s">
        <v>1651</v>
      </c>
      <c r="C96">
        <v>2</v>
      </c>
      <c r="D96" s="1" t="s">
        <v>619</v>
      </c>
    </row>
    <row r="97" spans="1:4" x14ac:dyDescent="0.25">
      <c r="A97" s="1" t="s">
        <v>1474</v>
      </c>
      <c r="B97" s="1" t="s">
        <v>1651</v>
      </c>
      <c r="C97">
        <v>6</v>
      </c>
      <c r="D97" s="1" t="s">
        <v>619</v>
      </c>
    </row>
    <row r="98" spans="1:4" x14ac:dyDescent="0.25">
      <c r="A98" s="1" t="s">
        <v>1474</v>
      </c>
      <c r="B98" s="1" t="s">
        <v>1652</v>
      </c>
      <c r="C98">
        <v>20</v>
      </c>
      <c r="D98" s="1" t="s">
        <v>619</v>
      </c>
    </row>
    <row r="99" spans="1:4" x14ac:dyDescent="0.25">
      <c r="A99" s="1" t="s">
        <v>1474</v>
      </c>
      <c r="B99" s="1" t="s">
        <v>1652</v>
      </c>
      <c r="C99">
        <v>3</v>
      </c>
      <c r="D99" s="1" t="s">
        <v>619</v>
      </c>
    </row>
    <row r="100" spans="1:4" x14ac:dyDescent="0.25">
      <c r="A100" s="1" t="s">
        <v>1474</v>
      </c>
      <c r="B100" s="1" t="s">
        <v>1544</v>
      </c>
      <c r="C100">
        <v>3</v>
      </c>
      <c r="D100" s="1" t="s">
        <v>619</v>
      </c>
    </row>
    <row r="101" spans="1:4" x14ac:dyDescent="0.25">
      <c r="A101" s="1" t="s">
        <v>1474</v>
      </c>
      <c r="B101" s="1" t="s">
        <v>1544</v>
      </c>
      <c r="C101">
        <v>6</v>
      </c>
      <c r="D101" s="1" t="s">
        <v>619</v>
      </c>
    </row>
    <row r="102" spans="1:4" x14ac:dyDescent="0.25">
      <c r="A102" s="1" t="s">
        <v>1475</v>
      </c>
      <c r="B102" s="1" t="s">
        <v>1651</v>
      </c>
      <c r="C102">
        <v>2</v>
      </c>
      <c r="D102" s="1" t="s">
        <v>619</v>
      </c>
    </row>
    <row r="103" spans="1:4" x14ac:dyDescent="0.25">
      <c r="A103" s="1" t="s">
        <v>1475</v>
      </c>
      <c r="B103" s="1" t="s">
        <v>1651</v>
      </c>
      <c r="C103">
        <v>4</v>
      </c>
      <c r="D103" s="1" t="s">
        <v>619</v>
      </c>
    </row>
    <row r="104" spans="1:4" x14ac:dyDescent="0.25">
      <c r="A104" s="1" t="s">
        <v>1475</v>
      </c>
      <c r="B104" s="1" t="s">
        <v>1651</v>
      </c>
      <c r="C104">
        <v>7</v>
      </c>
      <c r="D104" s="1" t="s">
        <v>619</v>
      </c>
    </row>
    <row r="105" spans="1:4" x14ac:dyDescent="0.25">
      <c r="A105" s="1" t="s">
        <v>1475</v>
      </c>
      <c r="B105" s="1" t="s">
        <v>1651</v>
      </c>
      <c r="C105">
        <v>9</v>
      </c>
      <c r="D105" s="1" t="s">
        <v>619</v>
      </c>
    </row>
    <row r="106" spans="1:4" x14ac:dyDescent="0.25">
      <c r="A106" s="1" t="s">
        <v>1475</v>
      </c>
      <c r="B106" s="1" t="s">
        <v>1652</v>
      </c>
      <c r="C106">
        <v>12</v>
      </c>
      <c r="D106" s="1" t="s">
        <v>619</v>
      </c>
    </row>
    <row r="107" spans="1:4" x14ac:dyDescent="0.25">
      <c r="A107" s="1" t="s">
        <v>1475</v>
      </c>
      <c r="B107" s="1" t="s">
        <v>1652</v>
      </c>
      <c r="C107">
        <v>16</v>
      </c>
      <c r="D107" s="1" t="s">
        <v>619</v>
      </c>
    </row>
    <row r="108" spans="1:4" x14ac:dyDescent="0.25">
      <c r="A108" s="1" t="s">
        <v>1475</v>
      </c>
      <c r="B108" s="1" t="s">
        <v>1652</v>
      </c>
      <c r="C108">
        <v>5</v>
      </c>
      <c r="D108" s="1" t="s">
        <v>619</v>
      </c>
    </row>
    <row r="109" spans="1:4" x14ac:dyDescent="0.25">
      <c r="A109" s="1" t="s">
        <v>1475</v>
      </c>
      <c r="B109" s="1" t="s">
        <v>1652</v>
      </c>
      <c r="C109">
        <v>8</v>
      </c>
      <c r="D109" s="1" t="s">
        <v>619</v>
      </c>
    </row>
    <row r="110" spans="1:4" x14ac:dyDescent="0.25">
      <c r="A110" s="1" t="s">
        <v>1475</v>
      </c>
      <c r="B110" s="1" t="s">
        <v>1544</v>
      </c>
      <c r="C110">
        <v>1</v>
      </c>
      <c r="D110" s="1" t="s">
        <v>619</v>
      </c>
    </row>
    <row r="111" spans="1:4" x14ac:dyDescent="0.25">
      <c r="A111" s="1" t="s">
        <v>1475</v>
      </c>
      <c r="B111" s="1" t="s">
        <v>1544</v>
      </c>
      <c r="C111">
        <v>4</v>
      </c>
      <c r="D111" s="1" t="s">
        <v>619</v>
      </c>
    </row>
    <row r="112" spans="1:4" x14ac:dyDescent="0.25">
      <c r="A112" s="1" t="s">
        <v>1475</v>
      </c>
      <c r="B112" s="1" t="s">
        <v>1544</v>
      </c>
      <c r="C112">
        <v>5</v>
      </c>
      <c r="D112" s="1" t="s">
        <v>619</v>
      </c>
    </row>
    <row r="113" spans="1:4" x14ac:dyDescent="0.25">
      <c r="A113" s="1" t="s">
        <v>1475</v>
      </c>
      <c r="B113" s="1" t="s">
        <v>1544</v>
      </c>
      <c r="C113">
        <v>7</v>
      </c>
      <c r="D113" s="1" t="s">
        <v>619</v>
      </c>
    </row>
    <row r="114" spans="1:4" x14ac:dyDescent="0.25">
      <c r="A114" s="1" t="s">
        <v>1476</v>
      </c>
      <c r="B114" s="1" t="s">
        <v>619</v>
      </c>
      <c r="C114">
        <v>1</v>
      </c>
      <c r="D114" s="1" t="s">
        <v>619</v>
      </c>
    </row>
    <row r="115" spans="1:4" x14ac:dyDescent="0.25">
      <c r="A115" s="1" t="s">
        <v>1476</v>
      </c>
      <c r="B115" s="1" t="s">
        <v>1650</v>
      </c>
      <c r="C115">
        <v>1</v>
      </c>
      <c r="D115" s="1" t="s">
        <v>619</v>
      </c>
    </row>
    <row r="116" spans="1:4" x14ac:dyDescent="0.25">
      <c r="A116" s="1" t="s">
        <v>1476</v>
      </c>
      <c r="B116" s="1" t="s">
        <v>1650</v>
      </c>
      <c r="C116">
        <v>10</v>
      </c>
      <c r="D116" s="1" t="s">
        <v>619</v>
      </c>
    </row>
    <row r="117" spans="1:4" x14ac:dyDescent="0.25">
      <c r="A117" s="1" t="s">
        <v>1476</v>
      </c>
      <c r="B117" s="1" t="s">
        <v>1650</v>
      </c>
      <c r="C117">
        <v>5</v>
      </c>
      <c r="D117" s="1" t="s">
        <v>619</v>
      </c>
    </row>
    <row r="118" spans="1:4" x14ac:dyDescent="0.25">
      <c r="A118" s="1" t="s">
        <v>1476</v>
      </c>
      <c r="B118" s="1" t="s">
        <v>1652</v>
      </c>
      <c r="C118">
        <v>3</v>
      </c>
      <c r="D118" s="1" t="s">
        <v>619</v>
      </c>
    </row>
    <row r="119" spans="1:4" x14ac:dyDescent="0.25">
      <c r="A119" s="1" t="s">
        <v>1476</v>
      </c>
      <c r="B119" s="1" t="s">
        <v>1652</v>
      </c>
      <c r="C119">
        <v>6</v>
      </c>
      <c r="D119" s="1" t="s">
        <v>619</v>
      </c>
    </row>
    <row r="120" spans="1:4" x14ac:dyDescent="0.25">
      <c r="A120" s="1" t="s">
        <v>1476</v>
      </c>
      <c r="B120" s="1" t="s">
        <v>1653</v>
      </c>
      <c r="C120">
        <v>1</v>
      </c>
      <c r="D120" s="1" t="s">
        <v>619</v>
      </c>
    </row>
    <row r="121" spans="1:4" x14ac:dyDescent="0.25">
      <c r="A121" s="1" t="s">
        <v>1476</v>
      </c>
      <c r="B121" s="1" t="s">
        <v>1653</v>
      </c>
      <c r="C121">
        <v>10</v>
      </c>
      <c r="D121" s="1" t="s">
        <v>619</v>
      </c>
    </row>
    <row r="122" spans="1:4" x14ac:dyDescent="0.25">
      <c r="A122" s="1" t="s">
        <v>1476</v>
      </c>
      <c r="B122" s="1" t="s">
        <v>1653</v>
      </c>
      <c r="C122">
        <v>5</v>
      </c>
      <c r="D122" s="1" t="s">
        <v>619</v>
      </c>
    </row>
    <row r="123" spans="1:4" x14ac:dyDescent="0.25">
      <c r="A123" s="1" t="s">
        <v>1477</v>
      </c>
      <c r="B123" s="1" t="s">
        <v>1651</v>
      </c>
      <c r="C123">
        <v>10</v>
      </c>
      <c r="D123" s="1" t="s">
        <v>619</v>
      </c>
    </row>
    <row r="124" spans="1:4" x14ac:dyDescent="0.25">
      <c r="A124" s="1" t="s">
        <v>1477</v>
      </c>
      <c r="B124" s="1" t="s">
        <v>1651</v>
      </c>
      <c r="C124">
        <v>2</v>
      </c>
      <c r="D124" s="1" t="s">
        <v>619</v>
      </c>
    </row>
    <row r="125" spans="1:4" x14ac:dyDescent="0.25">
      <c r="A125" s="1" t="s">
        <v>1477</v>
      </c>
      <c r="B125" s="1" t="s">
        <v>1651</v>
      </c>
      <c r="C125">
        <v>3</v>
      </c>
      <c r="D125" s="1" t="s">
        <v>619</v>
      </c>
    </row>
    <row r="126" spans="1:4" x14ac:dyDescent="0.25">
      <c r="A126" s="1" t="s">
        <v>1477</v>
      </c>
      <c r="B126" s="1" t="s">
        <v>1652</v>
      </c>
      <c r="C126">
        <v>24</v>
      </c>
      <c r="D126" s="1" t="s">
        <v>619</v>
      </c>
    </row>
    <row r="127" spans="1:4" x14ac:dyDescent="0.25">
      <c r="A127" s="1" t="s">
        <v>1477</v>
      </c>
      <c r="B127" s="1" t="s">
        <v>1652</v>
      </c>
      <c r="C127">
        <v>5</v>
      </c>
      <c r="D127" s="1" t="s">
        <v>619</v>
      </c>
    </row>
    <row r="128" spans="1:4" x14ac:dyDescent="0.25">
      <c r="A128" s="1" t="s">
        <v>1477</v>
      </c>
      <c r="B128" s="1" t="s">
        <v>1652</v>
      </c>
      <c r="C128">
        <v>6</v>
      </c>
      <c r="D128" s="1" t="s">
        <v>619</v>
      </c>
    </row>
    <row r="129" spans="1:4" x14ac:dyDescent="0.25">
      <c r="A129" s="1" t="s">
        <v>1477</v>
      </c>
      <c r="B129" s="1" t="s">
        <v>1544</v>
      </c>
      <c r="C129">
        <v>1</v>
      </c>
      <c r="D129" s="1" t="s">
        <v>619</v>
      </c>
    </row>
    <row r="130" spans="1:4" x14ac:dyDescent="0.25">
      <c r="A130" s="1" t="s">
        <v>1477</v>
      </c>
      <c r="B130" s="1" t="s">
        <v>1544</v>
      </c>
      <c r="C130">
        <v>4</v>
      </c>
      <c r="D130" s="1" t="s">
        <v>619</v>
      </c>
    </row>
    <row r="131" spans="1:4" x14ac:dyDescent="0.25">
      <c r="A131" s="1" t="s">
        <v>1478</v>
      </c>
      <c r="B131" s="1" t="s">
        <v>1560</v>
      </c>
      <c r="C131">
        <v>4</v>
      </c>
      <c r="D131" s="1" t="s">
        <v>1656</v>
      </c>
    </row>
    <row r="132" spans="1:4" x14ac:dyDescent="0.25">
      <c r="A132" s="1" t="s">
        <v>1478</v>
      </c>
      <c r="B132" s="1" t="s">
        <v>1560</v>
      </c>
      <c r="C132">
        <v>6</v>
      </c>
      <c r="D132" s="1" t="s">
        <v>1656</v>
      </c>
    </row>
    <row r="133" spans="1:4" x14ac:dyDescent="0.25">
      <c r="A133" s="1" t="s">
        <v>1478</v>
      </c>
      <c r="B133" s="1" t="s">
        <v>1650</v>
      </c>
      <c r="C133">
        <v>4</v>
      </c>
      <c r="D133" s="1" t="s">
        <v>1656</v>
      </c>
    </row>
    <row r="134" spans="1:4" x14ac:dyDescent="0.25">
      <c r="A134" s="1" t="s">
        <v>1478</v>
      </c>
      <c r="B134" s="1" t="s">
        <v>1650</v>
      </c>
      <c r="C134">
        <v>6</v>
      </c>
      <c r="D134" s="1" t="s">
        <v>1656</v>
      </c>
    </row>
    <row r="135" spans="1:4" x14ac:dyDescent="0.25">
      <c r="A135" s="1" t="s">
        <v>1478</v>
      </c>
      <c r="B135" s="1" t="s">
        <v>1651</v>
      </c>
      <c r="C135">
        <v>4</v>
      </c>
      <c r="D135" s="1" t="s">
        <v>1656</v>
      </c>
    </row>
    <row r="136" spans="1:4" x14ac:dyDescent="0.25">
      <c r="A136" s="1" t="s">
        <v>1478</v>
      </c>
      <c r="B136" s="1" t="s">
        <v>1651</v>
      </c>
      <c r="C136">
        <v>6</v>
      </c>
      <c r="D136" s="1" t="s">
        <v>1656</v>
      </c>
    </row>
    <row r="137" spans="1:4" x14ac:dyDescent="0.25">
      <c r="A137" s="1" t="s">
        <v>1478</v>
      </c>
      <c r="B137" s="1" t="s">
        <v>1652</v>
      </c>
      <c r="C137">
        <v>4</v>
      </c>
      <c r="D137" s="1" t="s">
        <v>619</v>
      </c>
    </row>
    <row r="138" spans="1:4" x14ac:dyDescent="0.25">
      <c r="A138" s="1" t="s">
        <v>1478</v>
      </c>
      <c r="B138" s="1" t="s">
        <v>1652</v>
      </c>
      <c r="C138">
        <v>4</v>
      </c>
      <c r="D138" s="1" t="s">
        <v>1656</v>
      </c>
    </row>
    <row r="139" spans="1:4" x14ac:dyDescent="0.25">
      <c r="A139" s="1" t="s">
        <v>1478</v>
      </c>
      <c r="B139" s="1" t="s">
        <v>1652</v>
      </c>
      <c r="C139">
        <v>5</v>
      </c>
      <c r="D139" s="1" t="s">
        <v>619</v>
      </c>
    </row>
    <row r="140" spans="1:4" x14ac:dyDescent="0.25">
      <c r="A140" s="1" t="s">
        <v>1478</v>
      </c>
      <c r="B140" s="1" t="s">
        <v>1655</v>
      </c>
      <c r="C140">
        <v>2</v>
      </c>
      <c r="D140" s="1" t="s">
        <v>619</v>
      </c>
    </row>
    <row r="141" spans="1:4" x14ac:dyDescent="0.25">
      <c r="A141" s="1" t="s">
        <v>1478</v>
      </c>
      <c r="B141" s="1" t="s">
        <v>1655</v>
      </c>
      <c r="C141">
        <v>3</v>
      </c>
      <c r="D141" s="1" t="s">
        <v>619</v>
      </c>
    </row>
    <row r="142" spans="1:4" x14ac:dyDescent="0.25">
      <c r="A142" s="1" t="s">
        <v>1478</v>
      </c>
      <c r="B142" s="1" t="s">
        <v>1653</v>
      </c>
      <c r="C142">
        <v>2</v>
      </c>
      <c r="D142" s="1" t="s">
        <v>619</v>
      </c>
    </row>
    <row r="143" spans="1:4" x14ac:dyDescent="0.25">
      <c r="A143" s="1" t="s">
        <v>1478</v>
      </c>
      <c r="B143" s="1" t="s">
        <v>1653</v>
      </c>
      <c r="C143">
        <v>3</v>
      </c>
      <c r="D143" s="1" t="s">
        <v>619</v>
      </c>
    </row>
    <row r="144" spans="1:4" x14ac:dyDescent="0.25">
      <c r="A144" s="1" t="s">
        <v>1478</v>
      </c>
      <c r="B144" s="1" t="s">
        <v>1653</v>
      </c>
      <c r="C144">
        <v>4</v>
      </c>
      <c r="D144" s="1" t="s">
        <v>619</v>
      </c>
    </row>
    <row r="145" spans="1:4" x14ac:dyDescent="0.25">
      <c r="A145" s="1" t="s">
        <v>1479</v>
      </c>
      <c r="B145" s="1" t="s">
        <v>1651</v>
      </c>
      <c r="C145">
        <v>17</v>
      </c>
      <c r="D145" s="1" t="s">
        <v>619</v>
      </c>
    </row>
    <row r="146" spans="1:4" x14ac:dyDescent="0.25">
      <c r="A146" s="1" t="s">
        <v>1479</v>
      </c>
      <c r="B146" s="1" t="s">
        <v>1651</v>
      </c>
      <c r="C146">
        <v>5</v>
      </c>
      <c r="D146" s="1" t="s">
        <v>619</v>
      </c>
    </row>
    <row r="147" spans="1:4" x14ac:dyDescent="0.25">
      <c r="A147" s="1" t="s">
        <v>1479</v>
      </c>
      <c r="B147" s="1" t="s">
        <v>1652</v>
      </c>
      <c r="C147">
        <v>25</v>
      </c>
      <c r="D147" s="1" t="s">
        <v>619</v>
      </c>
    </row>
    <row r="148" spans="1:4" x14ac:dyDescent="0.25">
      <c r="A148" s="1" t="s">
        <v>1479</v>
      </c>
      <c r="B148" s="1" t="s">
        <v>1652</v>
      </c>
      <c r="C148">
        <v>7</v>
      </c>
      <c r="D148" s="1" t="s">
        <v>619</v>
      </c>
    </row>
    <row r="149" spans="1:4" x14ac:dyDescent="0.25">
      <c r="A149" s="1" t="s">
        <v>1480</v>
      </c>
      <c r="B149" s="1" t="s">
        <v>1652</v>
      </c>
      <c r="C149">
        <v>12</v>
      </c>
      <c r="D149" s="1" t="s">
        <v>619</v>
      </c>
    </row>
    <row r="150" spans="1:4" x14ac:dyDescent="0.25">
      <c r="A150" s="1" t="s">
        <v>1480</v>
      </c>
      <c r="B150" s="1" t="s">
        <v>1652</v>
      </c>
      <c r="C150">
        <v>23</v>
      </c>
      <c r="D150" s="1" t="s">
        <v>619</v>
      </c>
    </row>
    <row r="151" spans="1:4" x14ac:dyDescent="0.25">
      <c r="A151" s="1" t="s">
        <v>1480</v>
      </c>
      <c r="B151" s="1" t="s">
        <v>1652</v>
      </c>
      <c r="C151">
        <v>9</v>
      </c>
      <c r="D151" s="1" t="s">
        <v>1656</v>
      </c>
    </row>
    <row r="152" spans="1:4" x14ac:dyDescent="0.25">
      <c r="A152" s="1" t="s">
        <v>1480</v>
      </c>
      <c r="B152" s="1" t="s">
        <v>1544</v>
      </c>
      <c r="C152">
        <v>3</v>
      </c>
      <c r="D152" s="1" t="s">
        <v>619</v>
      </c>
    </row>
    <row r="153" spans="1:4" x14ac:dyDescent="0.25">
      <c r="A153" s="1" t="s">
        <v>1480</v>
      </c>
      <c r="B153" s="1" t="s">
        <v>1544</v>
      </c>
      <c r="C153">
        <v>4</v>
      </c>
      <c r="D153" s="1" t="s">
        <v>619</v>
      </c>
    </row>
    <row r="154" spans="1:4" x14ac:dyDescent="0.25">
      <c r="A154" s="1" t="s">
        <v>1481</v>
      </c>
      <c r="B154" s="1" t="s">
        <v>1651</v>
      </c>
      <c r="C154">
        <v>16</v>
      </c>
      <c r="D154" s="1" t="s">
        <v>1656</v>
      </c>
    </row>
    <row r="155" spans="1:4" x14ac:dyDescent="0.25">
      <c r="A155" s="1" t="s">
        <v>1481</v>
      </c>
      <c r="B155" s="1" t="s">
        <v>1651</v>
      </c>
      <c r="C155">
        <v>2</v>
      </c>
      <c r="D155" s="1" t="s">
        <v>1656</v>
      </c>
    </row>
    <row r="156" spans="1:4" x14ac:dyDescent="0.25">
      <c r="A156" s="1" t="s">
        <v>1481</v>
      </c>
      <c r="B156" s="1" t="s">
        <v>1652</v>
      </c>
      <c r="C156">
        <v>25</v>
      </c>
      <c r="D156" s="1" t="s">
        <v>619</v>
      </c>
    </row>
    <row r="157" spans="1:4" x14ac:dyDescent="0.25">
      <c r="A157" s="1" t="s">
        <v>1481</v>
      </c>
      <c r="B157" s="1" t="s">
        <v>1652</v>
      </c>
      <c r="C157">
        <v>3</v>
      </c>
      <c r="D157" s="1" t="s">
        <v>619</v>
      </c>
    </row>
    <row r="158" spans="1:4" x14ac:dyDescent="0.25">
      <c r="A158" s="1" t="s">
        <v>1481</v>
      </c>
      <c r="B158" s="1" t="s">
        <v>1652</v>
      </c>
      <c r="C158">
        <v>30</v>
      </c>
      <c r="D158" s="1" t="s">
        <v>1656</v>
      </c>
    </row>
    <row r="159" spans="1:4" x14ac:dyDescent="0.25">
      <c r="A159" s="1" t="s">
        <v>1481</v>
      </c>
      <c r="B159" s="1" t="s">
        <v>1652</v>
      </c>
      <c r="C159">
        <v>4</v>
      </c>
      <c r="D159" s="1" t="s">
        <v>1656</v>
      </c>
    </row>
    <row r="160" spans="1:4" x14ac:dyDescent="0.25">
      <c r="A160" s="1" t="s">
        <v>1481</v>
      </c>
      <c r="B160" s="1" t="s">
        <v>1544</v>
      </c>
      <c r="C160">
        <v>1</v>
      </c>
      <c r="D160" s="1" t="s">
        <v>619</v>
      </c>
    </row>
    <row r="161" spans="1:4" x14ac:dyDescent="0.25">
      <c r="A161" s="1" t="s">
        <v>1481</v>
      </c>
      <c r="B161" s="1" t="s">
        <v>1544</v>
      </c>
      <c r="C161">
        <v>9</v>
      </c>
      <c r="D161" s="1" t="s">
        <v>619</v>
      </c>
    </row>
    <row r="162" spans="1:4" x14ac:dyDescent="0.25">
      <c r="A162" s="1" t="s">
        <v>1482</v>
      </c>
      <c r="B162" s="1" t="s">
        <v>1560</v>
      </c>
      <c r="C162">
        <v>2</v>
      </c>
      <c r="D162" s="1" t="s">
        <v>619</v>
      </c>
    </row>
    <row r="163" spans="1:4" x14ac:dyDescent="0.25">
      <c r="A163" s="1" t="s">
        <v>1482</v>
      </c>
      <c r="B163" s="1" t="s">
        <v>1651</v>
      </c>
      <c r="C163">
        <v>8</v>
      </c>
      <c r="D163" s="1" t="s">
        <v>619</v>
      </c>
    </row>
    <row r="164" spans="1:4" x14ac:dyDescent="0.25">
      <c r="A164" s="1" t="s">
        <v>1482</v>
      </c>
      <c r="B164" s="1" t="s">
        <v>1652</v>
      </c>
      <c r="C164">
        <v>11</v>
      </c>
      <c r="D164" s="1" t="s">
        <v>619</v>
      </c>
    </row>
    <row r="165" spans="1:4" x14ac:dyDescent="0.25">
      <c r="A165" s="1" t="s">
        <v>1482</v>
      </c>
      <c r="B165" s="1" t="s">
        <v>1655</v>
      </c>
      <c r="C165">
        <v>8</v>
      </c>
      <c r="D165" s="1" t="s">
        <v>619</v>
      </c>
    </row>
    <row r="166" spans="1:4" x14ac:dyDescent="0.25">
      <c r="A166" s="1" t="s">
        <v>1483</v>
      </c>
      <c r="B166" s="1" t="s">
        <v>1651</v>
      </c>
      <c r="C166">
        <v>1</v>
      </c>
      <c r="D166" s="1" t="s">
        <v>619</v>
      </c>
    </row>
    <row r="167" spans="1:4" x14ac:dyDescent="0.25">
      <c r="A167" s="1" t="s">
        <v>1483</v>
      </c>
      <c r="B167" s="1" t="s">
        <v>1651</v>
      </c>
      <c r="C167">
        <v>4</v>
      </c>
      <c r="D167" s="1" t="s">
        <v>619</v>
      </c>
    </row>
    <row r="168" spans="1:4" x14ac:dyDescent="0.25">
      <c r="A168" s="1" t="s">
        <v>1483</v>
      </c>
      <c r="B168" s="1" t="s">
        <v>1651</v>
      </c>
      <c r="C168">
        <v>7</v>
      </c>
      <c r="D168" s="1" t="s">
        <v>619</v>
      </c>
    </row>
    <row r="169" spans="1:4" x14ac:dyDescent="0.25">
      <c r="A169" s="1" t="s">
        <v>1483</v>
      </c>
      <c r="B169" s="1" t="s">
        <v>1651</v>
      </c>
      <c r="C169">
        <v>8</v>
      </c>
      <c r="D169" s="1" t="s">
        <v>619</v>
      </c>
    </row>
    <row r="170" spans="1:4" x14ac:dyDescent="0.25">
      <c r="A170" s="1" t="s">
        <v>1483</v>
      </c>
      <c r="B170" s="1" t="s">
        <v>1652</v>
      </c>
      <c r="C170">
        <v>12</v>
      </c>
      <c r="D170" s="1" t="s">
        <v>619</v>
      </c>
    </row>
    <row r="171" spans="1:4" x14ac:dyDescent="0.25">
      <c r="A171" s="1" t="s">
        <v>1483</v>
      </c>
      <c r="B171" s="1" t="s">
        <v>1652</v>
      </c>
      <c r="C171">
        <v>16</v>
      </c>
      <c r="D171" s="1" t="s">
        <v>619</v>
      </c>
    </row>
    <row r="172" spans="1:4" x14ac:dyDescent="0.25">
      <c r="A172" s="1" t="s">
        <v>1483</v>
      </c>
      <c r="B172" s="1" t="s">
        <v>1652</v>
      </c>
      <c r="C172">
        <v>25</v>
      </c>
      <c r="D172" s="1" t="s">
        <v>619</v>
      </c>
    </row>
    <row r="173" spans="1:4" x14ac:dyDescent="0.25">
      <c r="A173" s="1" t="s">
        <v>1483</v>
      </c>
      <c r="B173" s="1" t="s">
        <v>1652</v>
      </c>
      <c r="C173">
        <v>28</v>
      </c>
      <c r="D173" s="1" t="s">
        <v>619</v>
      </c>
    </row>
    <row r="174" spans="1:4" x14ac:dyDescent="0.25">
      <c r="A174" s="1" t="s">
        <v>1483</v>
      </c>
      <c r="B174" s="1" t="s">
        <v>1652</v>
      </c>
      <c r="C174">
        <v>3</v>
      </c>
      <c r="D174" s="1" t="s">
        <v>619</v>
      </c>
    </row>
    <row r="175" spans="1:4" x14ac:dyDescent="0.25">
      <c r="A175" s="1" t="s">
        <v>1484</v>
      </c>
      <c r="B175" s="1" t="s">
        <v>1651</v>
      </c>
      <c r="C175">
        <v>2</v>
      </c>
      <c r="D175" s="1" t="s">
        <v>619</v>
      </c>
    </row>
    <row r="176" spans="1:4" x14ac:dyDescent="0.25">
      <c r="A176" s="1" t="s">
        <v>1484</v>
      </c>
      <c r="B176" s="1" t="s">
        <v>1651</v>
      </c>
      <c r="C176">
        <v>4</v>
      </c>
      <c r="D176" s="1" t="s">
        <v>619</v>
      </c>
    </row>
    <row r="177" spans="1:4" x14ac:dyDescent="0.25">
      <c r="A177" s="1" t="s">
        <v>1484</v>
      </c>
      <c r="B177" s="1" t="s">
        <v>1651</v>
      </c>
      <c r="C177">
        <v>6</v>
      </c>
      <c r="D177" s="1" t="s">
        <v>619</v>
      </c>
    </row>
    <row r="178" spans="1:4" x14ac:dyDescent="0.25">
      <c r="A178" s="1" t="s">
        <v>1484</v>
      </c>
      <c r="B178" s="1" t="s">
        <v>1652</v>
      </c>
      <c r="C178">
        <v>14</v>
      </c>
      <c r="D178" s="1" t="s">
        <v>619</v>
      </c>
    </row>
    <row r="179" spans="1:4" x14ac:dyDescent="0.25">
      <c r="A179" s="1" t="s">
        <v>1484</v>
      </c>
      <c r="B179" s="1" t="s">
        <v>1652</v>
      </c>
      <c r="C179">
        <v>23</v>
      </c>
      <c r="D179" s="1" t="s">
        <v>619</v>
      </c>
    </row>
    <row r="180" spans="1:4" x14ac:dyDescent="0.25">
      <c r="A180" s="1" t="s">
        <v>1484</v>
      </c>
      <c r="B180" s="1" t="s">
        <v>1652</v>
      </c>
      <c r="C180">
        <v>5</v>
      </c>
      <c r="D180" s="1" t="s">
        <v>619</v>
      </c>
    </row>
    <row r="181" spans="1:4" x14ac:dyDescent="0.25">
      <c r="A181" s="1" t="s">
        <v>1484</v>
      </c>
      <c r="B181" s="1" t="s">
        <v>1544</v>
      </c>
      <c r="C181">
        <v>1</v>
      </c>
      <c r="D181" s="1" t="s">
        <v>619</v>
      </c>
    </row>
    <row r="182" spans="1:4" x14ac:dyDescent="0.25">
      <c r="A182" s="1" t="s">
        <v>1484</v>
      </c>
      <c r="B182" s="1" t="s">
        <v>1544</v>
      </c>
      <c r="C182">
        <v>2</v>
      </c>
      <c r="D182" s="1" t="s">
        <v>619</v>
      </c>
    </row>
    <row r="183" spans="1:4" x14ac:dyDescent="0.25">
      <c r="A183" s="1" t="s">
        <v>1484</v>
      </c>
      <c r="B183" s="1" t="s">
        <v>1544</v>
      </c>
      <c r="C183">
        <v>3</v>
      </c>
      <c r="D183" s="1" t="s">
        <v>619</v>
      </c>
    </row>
    <row r="184" spans="1:4" x14ac:dyDescent="0.25">
      <c r="A184" s="1" t="s">
        <v>1485</v>
      </c>
      <c r="B184" s="1" t="s">
        <v>1651</v>
      </c>
      <c r="C184">
        <v>3</v>
      </c>
      <c r="D184" s="1" t="s">
        <v>619</v>
      </c>
    </row>
    <row r="185" spans="1:4" x14ac:dyDescent="0.25">
      <c r="A185" s="1" t="s">
        <v>1485</v>
      </c>
      <c r="B185" s="1" t="s">
        <v>1651</v>
      </c>
      <c r="C185">
        <v>5</v>
      </c>
      <c r="D185" s="1" t="s">
        <v>619</v>
      </c>
    </row>
    <row r="186" spans="1:4" x14ac:dyDescent="0.25">
      <c r="A186" s="1" t="s">
        <v>1485</v>
      </c>
      <c r="B186" s="1" t="s">
        <v>1652</v>
      </c>
      <c r="C186">
        <v>10</v>
      </c>
      <c r="D186" s="1" t="s">
        <v>619</v>
      </c>
    </row>
    <row r="187" spans="1:4" x14ac:dyDescent="0.25">
      <c r="A187" s="1" t="s">
        <v>1485</v>
      </c>
      <c r="B187" s="1" t="s">
        <v>1652</v>
      </c>
      <c r="C187">
        <v>11</v>
      </c>
      <c r="D187" s="1" t="s">
        <v>619</v>
      </c>
    </row>
    <row r="188" spans="1:4" x14ac:dyDescent="0.25">
      <c r="A188" s="1" t="s">
        <v>1485</v>
      </c>
      <c r="B188" s="1" t="s">
        <v>1652</v>
      </c>
      <c r="C188">
        <v>22</v>
      </c>
      <c r="D188" s="1" t="s">
        <v>619</v>
      </c>
    </row>
    <row r="189" spans="1:4" x14ac:dyDescent="0.25">
      <c r="A189" s="1" t="s">
        <v>1485</v>
      </c>
      <c r="B189" s="1" t="s">
        <v>1544</v>
      </c>
      <c r="C189">
        <v>1</v>
      </c>
      <c r="D189" s="1" t="s">
        <v>619</v>
      </c>
    </row>
    <row r="190" spans="1:4" x14ac:dyDescent="0.25">
      <c r="A190" s="1" t="s">
        <v>1485</v>
      </c>
      <c r="B190" s="1" t="s">
        <v>1544</v>
      </c>
      <c r="C190">
        <v>2</v>
      </c>
      <c r="D190" s="1" t="s">
        <v>619</v>
      </c>
    </row>
    <row r="191" spans="1:4" x14ac:dyDescent="0.25">
      <c r="A191" s="1" t="s">
        <v>1485</v>
      </c>
      <c r="B191" s="1" t="s">
        <v>1544</v>
      </c>
      <c r="C191">
        <v>3</v>
      </c>
      <c r="D191" s="1" t="s">
        <v>619</v>
      </c>
    </row>
    <row r="192" spans="1:4" x14ac:dyDescent="0.25">
      <c r="A192" s="1" t="s">
        <v>1486</v>
      </c>
      <c r="B192" s="1" t="s">
        <v>1651</v>
      </c>
      <c r="C192">
        <v>3</v>
      </c>
      <c r="D192" s="1" t="s">
        <v>619</v>
      </c>
    </row>
    <row r="193" spans="1:4" x14ac:dyDescent="0.25">
      <c r="A193" s="1" t="s">
        <v>1486</v>
      </c>
      <c r="B193" s="1" t="s">
        <v>1651</v>
      </c>
      <c r="C193">
        <v>4</v>
      </c>
      <c r="D193" s="1" t="s">
        <v>619</v>
      </c>
    </row>
    <row r="194" spans="1:4" x14ac:dyDescent="0.25">
      <c r="A194" s="1" t="s">
        <v>1486</v>
      </c>
      <c r="B194" s="1" t="s">
        <v>1651</v>
      </c>
      <c r="C194">
        <v>5</v>
      </c>
      <c r="D194" s="1" t="s">
        <v>619</v>
      </c>
    </row>
    <row r="195" spans="1:4" x14ac:dyDescent="0.25">
      <c r="A195" s="1" t="s">
        <v>1486</v>
      </c>
      <c r="B195" s="1" t="s">
        <v>1652</v>
      </c>
      <c r="C195">
        <v>11</v>
      </c>
      <c r="D195" s="1" t="s">
        <v>619</v>
      </c>
    </row>
    <row r="196" spans="1:4" x14ac:dyDescent="0.25">
      <c r="A196" s="1" t="s">
        <v>1486</v>
      </c>
      <c r="B196" s="1" t="s">
        <v>1652</v>
      </c>
      <c r="C196">
        <v>17</v>
      </c>
      <c r="D196" s="1" t="s">
        <v>619</v>
      </c>
    </row>
    <row r="197" spans="1:4" x14ac:dyDescent="0.25">
      <c r="A197" s="1" t="s">
        <v>1486</v>
      </c>
      <c r="B197" s="1" t="s">
        <v>1544</v>
      </c>
      <c r="C197">
        <v>2</v>
      </c>
      <c r="D197" s="1" t="s">
        <v>619</v>
      </c>
    </row>
    <row r="198" spans="1:4" x14ac:dyDescent="0.25">
      <c r="A198" s="1" t="s">
        <v>1486</v>
      </c>
      <c r="B198" s="1" t="s">
        <v>1544</v>
      </c>
      <c r="C198">
        <v>3</v>
      </c>
      <c r="D198" s="1" t="s">
        <v>619</v>
      </c>
    </row>
    <row r="199" spans="1:4" x14ac:dyDescent="0.25">
      <c r="A199" s="1" t="s">
        <v>1487</v>
      </c>
      <c r="B199" s="1" t="s">
        <v>1650</v>
      </c>
      <c r="C199">
        <v>2</v>
      </c>
      <c r="D199" s="1" t="s">
        <v>619</v>
      </c>
    </row>
    <row r="200" spans="1:4" x14ac:dyDescent="0.25">
      <c r="A200" s="1" t="s">
        <v>1487</v>
      </c>
      <c r="B200" s="1" t="s">
        <v>1650</v>
      </c>
      <c r="C200">
        <v>3</v>
      </c>
      <c r="D200" s="1" t="s">
        <v>619</v>
      </c>
    </row>
    <row r="201" spans="1:4" x14ac:dyDescent="0.25">
      <c r="A201" s="1" t="s">
        <v>1487</v>
      </c>
      <c r="B201" s="1" t="s">
        <v>1651</v>
      </c>
      <c r="C201">
        <v>3</v>
      </c>
      <c r="D201" s="1" t="s">
        <v>619</v>
      </c>
    </row>
    <row r="202" spans="1:4" x14ac:dyDescent="0.25">
      <c r="A202" s="1" t="s">
        <v>1487</v>
      </c>
      <c r="B202" s="1" t="s">
        <v>1651</v>
      </c>
      <c r="C202">
        <v>5</v>
      </c>
      <c r="D202" s="1" t="s">
        <v>619</v>
      </c>
    </row>
    <row r="203" spans="1:4" x14ac:dyDescent="0.25">
      <c r="A203" s="1" t="s">
        <v>1487</v>
      </c>
      <c r="B203" s="1" t="s">
        <v>1652</v>
      </c>
      <c r="C203">
        <v>17</v>
      </c>
      <c r="D203" s="1" t="s">
        <v>619</v>
      </c>
    </row>
    <row r="204" spans="1:4" x14ac:dyDescent="0.25">
      <c r="A204" s="1" t="s">
        <v>1487</v>
      </c>
      <c r="B204" s="1" t="s">
        <v>1652</v>
      </c>
      <c r="C204">
        <v>29</v>
      </c>
      <c r="D204" s="1" t="s">
        <v>619</v>
      </c>
    </row>
    <row r="205" spans="1:4" x14ac:dyDescent="0.25">
      <c r="A205" s="1" t="s">
        <v>1487</v>
      </c>
      <c r="B205" s="1" t="s">
        <v>1655</v>
      </c>
      <c r="C205">
        <v>2</v>
      </c>
      <c r="D205" s="1" t="s">
        <v>619</v>
      </c>
    </row>
    <row r="206" spans="1:4" x14ac:dyDescent="0.25">
      <c r="A206" s="1" t="s">
        <v>1487</v>
      </c>
      <c r="B206" s="1" t="s">
        <v>1655</v>
      </c>
      <c r="C206">
        <v>3</v>
      </c>
      <c r="D206" s="1" t="s">
        <v>619</v>
      </c>
    </row>
    <row r="207" spans="1:4" x14ac:dyDescent="0.25">
      <c r="A207" s="1" t="s">
        <v>1488</v>
      </c>
      <c r="B207" s="1" t="s">
        <v>1651</v>
      </c>
      <c r="C207">
        <v>10</v>
      </c>
      <c r="D207" s="1" t="s">
        <v>619</v>
      </c>
    </row>
    <row r="208" spans="1:4" x14ac:dyDescent="0.25">
      <c r="A208" s="1" t="s">
        <v>1488</v>
      </c>
      <c r="B208" s="1" t="s">
        <v>1651</v>
      </c>
      <c r="C208">
        <v>6</v>
      </c>
      <c r="D208" s="1" t="s">
        <v>619</v>
      </c>
    </row>
    <row r="209" spans="1:4" x14ac:dyDescent="0.25">
      <c r="A209" s="1" t="s">
        <v>1488</v>
      </c>
      <c r="B209" s="1" t="s">
        <v>1652</v>
      </c>
      <c r="C209">
        <v>21</v>
      </c>
      <c r="D209" s="1" t="s">
        <v>619</v>
      </c>
    </row>
    <row r="210" spans="1:4" x14ac:dyDescent="0.25">
      <c r="A210" s="1" t="s">
        <v>1488</v>
      </c>
      <c r="B210" s="1" t="s">
        <v>1652</v>
      </c>
      <c r="C210">
        <v>24</v>
      </c>
      <c r="D210" s="1" t="s">
        <v>619</v>
      </c>
    </row>
    <row r="211" spans="1:4" x14ac:dyDescent="0.25">
      <c r="A211" s="1" t="s">
        <v>1488</v>
      </c>
      <c r="B211" s="1" t="s">
        <v>1544</v>
      </c>
      <c r="C211">
        <v>4</v>
      </c>
      <c r="D211" s="1" t="s">
        <v>619</v>
      </c>
    </row>
    <row r="212" spans="1:4" x14ac:dyDescent="0.25">
      <c r="A212" s="1" t="s">
        <v>1488</v>
      </c>
      <c r="B212" s="1" t="s">
        <v>1544</v>
      </c>
      <c r="C212">
        <v>5</v>
      </c>
      <c r="D212" s="1" t="s">
        <v>619</v>
      </c>
    </row>
    <row r="213" spans="1:4" x14ac:dyDescent="0.25">
      <c r="A213" s="1" t="s">
        <v>1489</v>
      </c>
      <c r="B213" s="1" t="s">
        <v>1651</v>
      </c>
      <c r="C213">
        <v>14</v>
      </c>
      <c r="D213" s="1" t="s">
        <v>619</v>
      </c>
    </row>
    <row r="214" spans="1:4" x14ac:dyDescent="0.25">
      <c r="A214" s="1" t="s">
        <v>1489</v>
      </c>
      <c r="B214" s="1" t="s">
        <v>1651</v>
      </c>
      <c r="C214">
        <v>3</v>
      </c>
      <c r="D214" s="1" t="s">
        <v>619</v>
      </c>
    </row>
    <row r="215" spans="1:4" x14ac:dyDescent="0.25">
      <c r="A215" s="1" t="s">
        <v>1489</v>
      </c>
      <c r="B215" s="1" t="s">
        <v>1651</v>
      </c>
      <c r="C215">
        <v>6</v>
      </c>
      <c r="D215" s="1" t="s">
        <v>619</v>
      </c>
    </row>
    <row r="216" spans="1:4" x14ac:dyDescent="0.25">
      <c r="A216" s="1" t="s">
        <v>1489</v>
      </c>
      <c r="B216" s="1" t="s">
        <v>1652</v>
      </c>
      <c r="C216">
        <v>13</v>
      </c>
      <c r="D216" s="1" t="s">
        <v>619</v>
      </c>
    </row>
    <row r="217" spans="1:4" x14ac:dyDescent="0.25">
      <c r="A217" s="1" t="s">
        <v>1489</v>
      </c>
      <c r="B217" s="1" t="s">
        <v>1652</v>
      </c>
      <c r="C217">
        <v>3</v>
      </c>
      <c r="D217" s="1" t="s">
        <v>619</v>
      </c>
    </row>
    <row r="218" spans="1:4" x14ac:dyDescent="0.25">
      <c r="A218" s="1" t="s">
        <v>1489</v>
      </c>
      <c r="B218" s="1" t="s">
        <v>1652</v>
      </c>
      <c r="C218">
        <v>6</v>
      </c>
      <c r="D218" s="1" t="s">
        <v>619</v>
      </c>
    </row>
    <row r="219" spans="1:4" x14ac:dyDescent="0.25">
      <c r="A219" s="1" t="s">
        <v>1489</v>
      </c>
      <c r="B219" s="1" t="s">
        <v>1655</v>
      </c>
      <c r="C219">
        <v>2</v>
      </c>
      <c r="D219" s="1" t="s">
        <v>619</v>
      </c>
    </row>
    <row r="220" spans="1:4" x14ac:dyDescent="0.25">
      <c r="A220" s="1" t="s">
        <v>1489</v>
      </c>
      <c r="B220" s="1" t="s">
        <v>1655</v>
      </c>
      <c r="C220">
        <v>7</v>
      </c>
      <c r="D220" s="1" t="s">
        <v>619</v>
      </c>
    </row>
    <row r="221" spans="1:4" x14ac:dyDescent="0.25">
      <c r="A221" s="1" t="s">
        <v>1490</v>
      </c>
      <c r="B221" s="1" t="s">
        <v>1560</v>
      </c>
      <c r="C221">
        <v>1</v>
      </c>
      <c r="D221" s="1" t="s">
        <v>42</v>
      </c>
    </row>
    <row r="222" spans="1:4" x14ac:dyDescent="0.25">
      <c r="A222" s="1" t="s">
        <v>1490</v>
      </c>
      <c r="B222" s="1" t="s">
        <v>1650</v>
      </c>
      <c r="C222">
        <v>1</v>
      </c>
      <c r="D222" s="1" t="s">
        <v>42</v>
      </c>
    </row>
    <row r="223" spans="1:4" x14ac:dyDescent="0.25">
      <c r="A223" s="1" t="s">
        <v>1490</v>
      </c>
      <c r="B223" s="1" t="s">
        <v>1650</v>
      </c>
      <c r="C223">
        <v>2</v>
      </c>
      <c r="D223" s="1" t="s">
        <v>42</v>
      </c>
    </row>
    <row r="224" spans="1:4" x14ac:dyDescent="0.25">
      <c r="A224" s="1" t="s">
        <v>1490</v>
      </c>
      <c r="B224" s="1" t="s">
        <v>1650</v>
      </c>
      <c r="C224">
        <v>3</v>
      </c>
      <c r="D224" s="1" t="s">
        <v>42</v>
      </c>
    </row>
    <row r="225" spans="1:4" x14ac:dyDescent="0.25">
      <c r="A225" s="1" t="s">
        <v>1490</v>
      </c>
      <c r="B225" s="1" t="s">
        <v>1651</v>
      </c>
      <c r="C225">
        <v>13</v>
      </c>
      <c r="D225" s="1" t="s">
        <v>42</v>
      </c>
    </row>
    <row r="226" spans="1:4" x14ac:dyDescent="0.25">
      <c r="A226" s="1" t="s">
        <v>1490</v>
      </c>
      <c r="B226" s="1" t="s">
        <v>1651</v>
      </c>
      <c r="C226">
        <v>2</v>
      </c>
      <c r="D226" s="1" t="s">
        <v>42</v>
      </c>
    </row>
    <row r="227" spans="1:4" x14ac:dyDescent="0.25">
      <c r="A227" s="1" t="s">
        <v>1490</v>
      </c>
      <c r="B227" s="1" t="s">
        <v>1651</v>
      </c>
      <c r="C227">
        <v>7</v>
      </c>
      <c r="D227" s="1" t="s">
        <v>42</v>
      </c>
    </row>
    <row r="228" spans="1:4" x14ac:dyDescent="0.25">
      <c r="A228" s="1" t="s">
        <v>1490</v>
      </c>
      <c r="B228" s="1" t="s">
        <v>1651</v>
      </c>
      <c r="C228">
        <v>9</v>
      </c>
      <c r="D228" s="1" t="s">
        <v>42</v>
      </c>
    </row>
    <row r="229" spans="1:4" x14ac:dyDescent="0.25">
      <c r="A229" s="1" t="s">
        <v>1490</v>
      </c>
      <c r="B229" s="1" t="s">
        <v>1652</v>
      </c>
      <c r="C229">
        <v>1</v>
      </c>
      <c r="D229" s="1" t="s">
        <v>42</v>
      </c>
    </row>
    <row r="230" spans="1:4" x14ac:dyDescent="0.25">
      <c r="A230" s="1" t="s">
        <v>1490</v>
      </c>
      <c r="B230" s="1" t="s">
        <v>1652</v>
      </c>
      <c r="C230">
        <v>2</v>
      </c>
      <c r="D230" s="1" t="s">
        <v>42</v>
      </c>
    </row>
    <row r="231" spans="1:4" x14ac:dyDescent="0.25">
      <c r="A231" s="1" t="s">
        <v>1490</v>
      </c>
      <c r="B231" s="1" t="s">
        <v>1652</v>
      </c>
      <c r="C231">
        <v>5</v>
      </c>
      <c r="D231" s="1" t="s">
        <v>42</v>
      </c>
    </row>
    <row r="232" spans="1:4" x14ac:dyDescent="0.25">
      <c r="A232" s="1" t="s">
        <v>1490</v>
      </c>
      <c r="B232" s="1" t="s">
        <v>1653</v>
      </c>
      <c r="C232">
        <v>2</v>
      </c>
      <c r="D232" s="1" t="s">
        <v>42</v>
      </c>
    </row>
    <row r="233" spans="1:4" x14ac:dyDescent="0.25">
      <c r="A233" s="1" t="s">
        <v>1490</v>
      </c>
      <c r="B233" s="1" t="s">
        <v>1653</v>
      </c>
      <c r="C233">
        <v>4</v>
      </c>
      <c r="D233" s="1" t="s">
        <v>42</v>
      </c>
    </row>
    <row r="234" spans="1:4" x14ac:dyDescent="0.25">
      <c r="A234" s="1" t="s">
        <v>1490</v>
      </c>
      <c r="B234" s="1" t="s">
        <v>1653</v>
      </c>
      <c r="C234">
        <v>8</v>
      </c>
      <c r="D234" s="1" t="s">
        <v>42</v>
      </c>
    </row>
    <row r="235" spans="1:4" x14ac:dyDescent="0.25">
      <c r="A235" s="1" t="s">
        <v>1491</v>
      </c>
      <c r="B235" s="1" t="s">
        <v>1651</v>
      </c>
      <c r="C235">
        <v>16</v>
      </c>
      <c r="D235" s="1" t="s">
        <v>619</v>
      </c>
    </row>
    <row r="236" spans="1:4" x14ac:dyDescent="0.25">
      <c r="A236" s="1" t="s">
        <v>1491</v>
      </c>
      <c r="B236" s="1" t="s">
        <v>1651</v>
      </c>
      <c r="C236">
        <v>9</v>
      </c>
      <c r="D236" s="1" t="s">
        <v>619</v>
      </c>
    </row>
    <row r="237" spans="1:4" x14ac:dyDescent="0.25">
      <c r="A237" s="1" t="s">
        <v>1491</v>
      </c>
      <c r="B237" s="1" t="s">
        <v>1652</v>
      </c>
      <c r="C237">
        <v>13</v>
      </c>
      <c r="D237" s="1" t="s">
        <v>619</v>
      </c>
    </row>
    <row r="238" spans="1:4" x14ac:dyDescent="0.25">
      <c r="A238" s="1" t="s">
        <v>1491</v>
      </c>
      <c r="B238" s="1" t="s">
        <v>1652</v>
      </c>
      <c r="C238">
        <v>20</v>
      </c>
      <c r="D238" s="1" t="s">
        <v>619</v>
      </c>
    </row>
    <row r="239" spans="1:4" x14ac:dyDescent="0.25">
      <c r="A239" s="1" t="s">
        <v>1491</v>
      </c>
      <c r="B239" s="1" t="s">
        <v>1653</v>
      </c>
      <c r="C239">
        <v>2</v>
      </c>
      <c r="D239" s="1" t="s">
        <v>619</v>
      </c>
    </row>
    <row r="240" spans="1:4" x14ac:dyDescent="0.25">
      <c r="A240" s="1" t="s">
        <v>1491</v>
      </c>
      <c r="B240" s="1" t="s">
        <v>1653</v>
      </c>
      <c r="C240">
        <v>4</v>
      </c>
      <c r="D240" s="1" t="s">
        <v>619</v>
      </c>
    </row>
    <row r="241" spans="1:4" x14ac:dyDescent="0.25">
      <c r="A241" s="1" t="s">
        <v>1492</v>
      </c>
      <c r="B241" s="1" t="s">
        <v>1651</v>
      </c>
      <c r="C241">
        <v>2</v>
      </c>
      <c r="D241" s="1" t="s">
        <v>619</v>
      </c>
    </row>
    <row r="242" spans="1:4" x14ac:dyDescent="0.25">
      <c r="A242" s="1" t="s">
        <v>1492</v>
      </c>
      <c r="B242" s="1" t="s">
        <v>1651</v>
      </c>
      <c r="C242">
        <v>7</v>
      </c>
      <c r="D242" s="1" t="s">
        <v>619</v>
      </c>
    </row>
    <row r="243" spans="1:4" x14ac:dyDescent="0.25">
      <c r="A243" s="1" t="s">
        <v>1492</v>
      </c>
      <c r="B243" s="1" t="s">
        <v>1651</v>
      </c>
      <c r="C243">
        <v>8</v>
      </c>
      <c r="D243" s="1" t="s">
        <v>619</v>
      </c>
    </row>
    <row r="244" spans="1:4" x14ac:dyDescent="0.25">
      <c r="A244" s="1" t="s">
        <v>1492</v>
      </c>
      <c r="B244" s="1" t="s">
        <v>1652</v>
      </c>
      <c r="C244">
        <v>11</v>
      </c>
      <c r="D244" s="1" t="s">
        <v>619</v>
      </c>
    </row>
    <row r="245" spans="1:4" x14ac:dyDescent="0.25">
      <c r="A245" s="1" t="s">
        <v>1492</v>
      </c>
      <c r="B245" s="1" t="s">
        <v>1652</v>
      </c>
      <c r="C245">
        <v>13</v>
      </c>
      <c r="D245" s="1" t="s">
        <v>619</v>
      </c>
    </row>
    <row r="246" spans="1:4" x14ac:dyDescent="0.25">
      <c r="A246" s="1" t="s">
        <v>1492</v>
      </c>
      <c r="B246" s="1" t="s">
        <v>1652</v>
      </c>
      <c r="C246">
        <v>5</v>
      </c>
      <c r="D246" s="1" t="s">
        <v>619</v>
      </c>
    </row>
    <row r="247" spans="1:4" x14ac:dyDescent="0.25">
      <c r="A247" s="1" t="s">
        <v>1492</v>
      </c>
      <c r="B247" s="1" t="s">
        <v>1655</v>
      </c>
      <c r="C247">
        <v>1</v>
      </c>
      <c r="D247" s="1" t="s">
        <v>619</v>
      </c>
    </row>
    <row r="248" spans="1:4" x14ac:dyDescent="0.25">
      <c r="A248" s="1" t="s">
        <v>1492</v>
      </c>
      <c r="B248" s="1" t="s">
        <v>1655</v>
      </c>
      <c r="C248">
        <v>2</v>
      </c>
      <c r="D248" s="1" t="s">
        <v>619</v>
      </c>
    </row>
    <row r="249" spans="1:4" x14ac:dyDescent="0.25">
      <c r="A249" s="1" t="s">
        <v>1492</v>
      </c>
      <c r="B249" s="1" t="s">
        <v>1655</v>
      </c>
      <c r="C249">
        <v>3</v>
      </c>
      <c r="D249" s="1" t="s">
        <v>619</v>
      </c>
    </row>
    <row r="250" spans="1:4" x14ac:dyDescent="0.25">
      <c r="A250" s="1" t="s">
        <v>1493</v>
      </c>
      <c r="B250" s="1" t="s">
        <v>1651</v>
      </c>
      <c r="C250">
        <v>2</v>
      </c>
      <c r="D250" s="1" t="s">
        <v>619</v>
      </c>
    </row>
    <row r="251" spans="1:4" x14ac:dyDescent="0.25">
      <c r="A251" s="1" t="s">
        <v>1493</v>
      </c>
      <c r="B251" s="1" t="s">
        <v>1651</v>
      </c>
      <c r="C251">
        <v>4</v>
      </c>
      <c r="D251" s="1" t="s">
        <v>619</v>
      </c>
    </row>
    <row r="252" spans="1:4" x14ac:dyDescent="0.25">
      <c r="A252" s="1" t="s">
        <v>1493</v>
      </c>
      <c r="B252" s="1" t="s">
        <v>1651</v>
      </c>
      <c r="C252">
        <v>5</v>
      </c>
      <c r="D252" s="1" t="s">
        <v>619</v>
      </c>
    </row>
    <row r="253" spans="1:4" x14ac:dyDescent="0.25">
      <c r="A253" s="1" t="s">
        <v>1493</v>
      </c>
      <c r="B253" s="1" t="s">
        <v>1652</v>
      </c>
      <c r="C253">
        <v>10</v>
      </c>
      <c r="D253" s="1" t="s">
        <v>619</v>
      </c>
    </row>
    <row r="254" spans="1:4" x14ac:dyDescent="0.25">
      <c r="A254" s="1" t="s">
        <v>1493</v>
      </c>
      <c r="B254" s="1" t="s">
        <v>1652</v>
      </c>
      <c r="C254">
        <v>17</v>
      </c>
      <c r="D254" s="1" t="s">
        <v>619</v>
      </c>
    </row>
    <row r="255" spans="1:4" x14ac:dyDescent="0.25">
      <c r="A255" s="1" t="s">
        <v>1493</v>
      </c>
      <c r="B255" s="1" t="s">
        <v>1652</v>
      </c>
      <c r="C255">
        <v>5</v>
      </c>
      <c r="D255" s="1" t="s">
        <v>619</v>
      </c>
    </row>
    <row r="256" spans="1:4" x14ac:dyDescent="0.25">
      <c r="A256" s="1" t="s">
        <v>1493</v>
      </c>
      <c r="B256" s="1" t="s">
        <v>1544</v>
      </c>
      <c r="C256">
        <v>1</v>
      </c>
      <c r="D256" s="1" t="s">
        <v>619</v>
      </c>
    </row>
    <row r="257" spans="1:4" x14ac:dyDescent="0.25">
      <c r="A257" s="1" t="s">
        <v>1493</v>
      </c>
      <c r="B257" s="1" t="s">
        <v>1544</v>
      </c>
      <c r="C257">
        <v>2</v>
      </c>
      <c r="D257" s="1" t="s">
        <v>619</v>
      </c>
    </row>
    <row r="258" spans="1:4" x14ac:dyDescent="0.25">
      <c r="A258" s="1" t="s">
        <v>1495</v>
      </c>
      <c r="B258" s="1" t="s">
        <v>1651</v>
      </c>
      <c r="C258">
        <v>2</v>
      </c>
      <c r="D258" s="1" t="s">
        <v>619</v>
      </c>
    </row>
    <row r="259" spans="1:4" x14ac:dyDescent="0.25">
      <c r="A259" s="1" t="s">
        <v>1495</v>
      </c>
      <c r="B259" s="1" t="s">
        <v>1651</v>
      </c>
      <c r="C259">
        <v>3</v>
      </c>
      <c r="D259" s="1" t="s">
        <v>619</v>
      </c>
    </row>
    <row r="260" spans="1:4" x14ac:dyDescent="0.25">
      <c r="A260" s="1" t="s">
        <v>1495</v>
      </c>
      <c r="B260" s="1" t="s">
        <v>1651</v>
      </c>
      <c r="C260">
        <v>8</v>
      </c>
      <c r="D260" s="1" t="s">
        <v>619</v>
      </c>
    </row>
    <row r="261" spans="1:4" x14ac:dyDescent="0.25">
      <c r="A261" s="1" t="s">
        <v>1495</v>
      </c>
      <c r="B261" s="1" t="s">
        <v>1652</v>
      </c>
      <c r="C261">
        <v>18</v>
      </c>
      <c r="D261" s="1" t="s">
        <v>619</v>
      </c>
    </row>
    <row r="262" spans="1:4" x14ac:dyDescent="0.25">
      <c r="A262" s="1" t="s">
        <v>1495</v>
      </c>
      <c r="B262" s="1" t="s">
        <v>1652</v>
      </c>
      <c r="C262">
        <v>23</v>
      </c>
      <c r="D262" s="1" t="s">
        <v>619</v>
      </c>
    </row>
    <row r="263" spans="1:4" x14ac:dyDescent="0.25">
      <c r="A263" s="1" t="s">
        <v>1495</v>
      </c>
      <c r="B263" s="1" t="s">
        <v>1652</v>
      </c>
      <c r="C263">
        <v>7</v>
      </c>
      <c r="D263" s="1" t="s">
        <v>619</v>
      </c>
    </row>
    <row r="264" spans="1:4" x14ac:dyDescent="0.25">
      <c r="A264" s="1" t="s">
        <v>1495</v>
      </c>
      <c r="B264" s="1" t="s">
        <v>1544</v>
      </c>
      <c r="C264">
        <v>1</v>
      </c>
      <c r="D264" s="1" t="s">
        <v>619</v>
      </c>
    </row>
    <row r="265" spans="1:4" x14ac:dyDescent="0.25">
      <c r="A265" s="1" t="s">
        <v>1495</v>
      </c>
      <c r="B265" s="1" t="s">
        <v>1544</v>
      </c>
      <c r="C265">
        <v>3</v>
      </c>
      <c r="D265" s="1" t="s">
        <v>619</v>
      </c>
    </row>
    <row r="266" spans="1:4" x14ac:dyDescent="0.25">
      <c r="A266" s="1" t="s">
        <v>1496</v>
      </c>
      <c r="B266" s="1" t="s">
        <v>1651</v>
      </c>
      <c r="C266">
        <v>1</v>
      </c>
      <c r="D266" s="1" t="s">
        <v>619</v>
      </c>
    </row>
    <row r="267" spans="1:4" x14ac:dyDescent="0.25">
      <c r="A267" s="1" t="s">
        <v>1496</v>
      </c>
      <c r="B267" s="1" t="s">
        <v>1651</v>
      </c>
      <c r="C267">
        <v>5</v>
      </c>
      <c r="D267" s="1" t="s">
        <v>619</v>
      </c>
    </row>
    <row r="268" spans="1:4" x14ac:dyDescent="0.25">
      <c r="A268" s="1" t="s">
        <v>1496</v>
      </c>
      <c r="B268" s="1" t="s">
        <v>1651</v>
      </c>
      <c r="C268">
        <v>9</v>
      </c>
      <c r="D268" s="1" t="s">
        <v>619</v>
      </c>
    </row>
    <row r="269" spans="1:4" x14ac:dyDescent="0.25">
      <c r="A269" s="1" t="s">
        <v>1496</v>
      </c>
      <c r="B269" s="1" t="s">
        <v>1652</v>
      </c>
      <c r="C269">
        <v>10</v>
      </c>
      <c r="D269" s="1" t="s">
        <v>619</v>
      </c>
    </row>
    <row r="270" spans="1:4" x14ac:dyDescent="0.25">
      <c r="A270" s="1" t="s">
        <v>1496</v>
      </c>
      <c r="B270" s="1" t="s">
        <v>1652</v>
      </c>
      <c r="C270">
        <v>15</v>
      </c>
      <c r="D270" s="1" t="s">
        <v>619</v>
      </c>
    </row>
    <row r="271" spans="1:4" x14ac:dyDescent="0.25">
      <c r="A271" s="1" t="s">
        <v>1496</v>
      </c>
      <c r="B271" s="1" t="s">
        <v>1652</v>
      </c>
      <c r="C271">
        <v>24</v>
      </c>
      <c r="D271" s="1" t="s">
        <v>619</v>
      </c>
    </row>
    <row r="272" spans="1:4" x14ac:dyDescent="0.25">
      <c r="A272" s="1" t="s">
        <v>1496</v>
      </c>
      <c r="B272" s="1" t="s">
        <v>1544</v>
      </c>
      <c r="C272">
        <v>2</v>
      </c>
      <c r="D272" s="1" t="s">
        <v>619</v>
      </c>
    </row>
    <row r="273" spans="1:4" x14ac:dyDescent="0.25">
      <c r="A273" s="1" t="s">
        <v>1496</v>
      </c>
      <c r="B273" s="1" t="s">
        <v>1544</v>
      </c>
      <c r="C273">
        <v>4</v>
      </c>
      <c r="D273" s="1" t="s">
        <v>619</v>
      </c>
    </row>
    <row r="274" spans="1:4" x14ac:dyDescent="0.25">
      <c r="A274" s="1" t="s">
        <v>1497</v>
      </c>
      <c r="B274" s="1" t="s">
        <v>1651</v>
      </c>
      <c r="C274">
        <v>25</v>
      </c>
      <c r="D274" s="1" t="s">
        <v>1657</v>
      </c>
    </row>
    <row r="275" spans="1:4" x14ac:dyDescent="0.25">
      <c r="A275" s="1" t="s">
        <v>1497</v>
      </c>
      <c r="B275" s="1" t="s">
        <v>1652</v>
      </c>
      <c r="C275">
        <v>59</v>
      </c>
      <c r="D275" s="1" t="s">
        <v>1657</v>
      </c>
    </row>
    <row r="276" spans="1:4" x14ac:dyDescent="0.25">
      <c r="A276" s="1" t="s">
        <v>1497</v>
      </c>
      <c r="B276" s="1" t="s">
        <v>1658</v>
      </c>
      <c r="C276">
        <v>1</v>
      </c>
      <c r="D276" s="1" t="s">
        <v>619</v>
      </c>
    </row>
    <row r="277" spans="1:4" x14ac:dyDescent="0.25">
      <c r="A277" s="1" t="s">
        <v>1498</v>
      </c>
      <c r="B277" s="1" t="s">
        <v>1651</v>
      </c>
      <c r="C277">
        <v>20</v>
      </c>
      <c r="D277" s="1" t="s">
        <v>619</v>
      </c>
    </row>
    <row r="278" spans="1:4" x14ac:dyDescent="0.25">
      <c r="A278" s="1" t="s">
        <v>1498</v>
      </c>
      <c r="B278" s="1" t="s">
        <v>1652</v>
      </c>
      <c r="C278">
        <v>32</v>
      </c>
      <c r="D278" s="1" t="s">
        <v>619</v>
      </c>
    </row>
    <row r="279" spans="1:4" x14ac:dyDescent="0.25">
      <c r="A279" s="1" t="s">
        <v>1498</v>
      </c>
      <c r="B279" s="1" t="s">
        <v>1544</v>
      </c>
      <c r="C279">
        <v>8</v>
      </c>
      <c r="D279" s="1" t="s">
        <v>619</v>
      </c>
    </row>
    <row r="280" spans="1:4" x14ac:dyDescent="0.25">
      <c r="A280" s="1" t="s">
        <v>1500</v>
      </c>
      <c r="B280" s="1" t="s">
        <v>1651</v>
      </c>
      <c r="C280">
        <v>5</v>
      </c>
      <c r="D280" s="1" t="s">
        <v>619</v>
      </c>
    </row>
    <row r="281" spans="1:4" x14ac:dyDescent="0.25">
      <c r="A281" s="1" t="s">
        <v>1500</v>
      </c>
      <c r="B281" s="1" t="s">
        <v>1651</v>
      </c>
      <c r="C281">
        <v>6</v>
      </c>
      <c r="D281" s="1" t="s">
        <v>619</v>
      </c>
    </row>
    <row r="282" spans="1:4" x14ac:dyDescent="0.25">
      <c r="A282" s="1" t="s">
        <v>1500</v>
      </c>
      <c r="B282" s="1" t="s">
        <v>1652</v>
      </c>
      <c r="C282">
        <v>19</v>
      </c>
      <c r="D282" s="1" t="s">
        <v>619</v>
      </c>
    </row>
    <row r="283" spans="1:4" x14ac:dyDescent="0.25">
      <c r="A283" s="1" t="s">
        <v>1500</v>
      </c>
      <c r="B283" s="1" t="s">
        <v>1652</v>
      </c>
      <c r="C283">
        <v>22</v>
      </c>
      <c r="D283" s="1" t="s">
        <v>619</v>
      </c>
    </row>
    <row r="284" spans="1:4" x14ac:dyDescent="0.25">
      <c r="A284" s="1" t="s">
        <v>1501</v>
      </c>
      <c r="B284" s="1" t="s">
        <v>1651</v>
      </c>
      <c r="C284">
        <v>2</v>
      </c>
      <c r="D284" s="1" t="s">
        <v>42</v>
      </c>
    </row>
    <row r="285" spans="1:4" x14ac:dyDescent="0.25">
      <c r="A285" s="1" t="s">
        <v>1501</v>
      </c>
      <c r="B285" s="1" t="s">
        <v>1651</v>
      </c>
      <c r="C285">
        <v>7</v>
      </c>
      <c r="D285" s="1" t="s">
        <v>619</v>
      </c>
    </row>
    <row r="286" spans="1:4" x14ac:dyDescent="0.25">
      <c r="A286" s="1" t="s">
        <v>1501</v>
      </c>
      <c r="B286" s="1" t="s">
        <v>1652</v>
      </c>
      <c r="C286">
        <v>10</v>
      </c>
      <c r="D286" s="1" t="s">
        <v>42</v>
      </c>
    </row>
    <row r="287" spans="1:4" x14ac:dyDescent="0.25">
      <c r="A287" s="1" t="s">
        <v>1501</v>
      </c>
      <c r="B287" s="1" t="s">
        <v>1652</v>
      </c>
      <c r="C287">
        <v>28</v>
      </c>
      <c r="D287" s="1" t="s">
        <v>42</v>
      </c>
    </row>
    <row r="288" spans="1:4" x14ac:dyDescent="0.25">
      <c r="A288" s="1" t="s">
        <v>1501</v>
      </c>
      <c r="B288" s="1" t="s">
        <v>1652</v>
      </c>
      <c r="C288">
        <v>6</v>
      </c>
      <c r="D288" s="1" t="s">
        <v>42</v>
      </c>
    </row>
    <row r="289" spans="1:4" x14ac:dyDescent="0.25">
      <c r="A289" s="1" t="s">
        <v>1501</v>
      </c>
      <c r="B289" s="1" t="s">
        <v>1544</v>
      </c>
      <c r="C289">
        <v>1</v>
      </c>
      <c r="D289" s="1" t="s">
        <v>619</v>
      </c>
    </row>
    <row r="290" spans="1:4" x14ac:dyDescent="0.25">
      <c r="A290" s="1" t="s">
        <v>1501</v>
      </c>
      <c r="B290" s="1" t="s">
        <v>1544</v>
      </c>
      <c r="C290">
        <v>2</v>
      </c>
      <c r="D290" s="1" t="s">
        <v>619</v>
      </c>
    </row>
    <row r="291" spans="1:4" x14ac:dyDescent="0.25">
      <c r="A291" s="1" t="s">
        <v>1501</v>
      </c>
      <c r="B291" s="1" t="s">
        <v>1544</v>
      </c>
      <c r="C291">
        <v>4</v>
      </c>
      <c r="D291" s="1" t="s">
        <v>619</v>
      </c>
    </row>
    <row r="292" spans="1:4" x14ac:dyDescent="0.25">
      <c r="A292" s="1" t="s">
        <v>1502</v>
      </c>
      <c r="B292" s="1" t="s">
        <v>1651</v>
      </c>
      <c r="C292">
        <v>4</v>
      </c>
      <c r="D292" s="1" t="s">
        <v>619</v>
      </c>
    </row>
    <row r="293" spans="1:4" x14ac:dyDescent="0.25">
      <c r="A293" s="1" t="s">
        <v>1502</v>
      </c>
      <c r="B293" s="1" t="s">
        <v>1651</v>
      </c>
      <c r="C293">
        <v>6</v>
      </c>
      <c r="D293" s="1" t="s">
        <v>619</v>
      </c>
    </row>
    <row r="294" spans="1:4" x14ac:dyDescent="0.25">
      <c r="A294" s="1" t="s">
        <v>1502</v>
      </c>
      <c r="B294" s="1" t="s">
        <v>1652</v>
      </c>
      <c r="C294">
        <v>11</v>
      </c>
      <c r="D294" s="1" t="s">
        <v>619</v>
      </c>
    </row>
    <row r="295" spans="1:4" x14ac:dyDescent="0.25">
      <c r="A295" s="1" t="s">
        <v>1502</v>
      </c>
      <c r="B295" s="1" t="s">
        <v>1652</v>
      </c>
      <c r="C295">
        <v>7</v>
      </c>
      <c r="D295" s="1" t="s">
        <v>619</v>
      </c>
    </row>
    <row r="296" spans="1:4" x14ac:dyDescent="0.25">
      <c r="A296" s="1" t="s">
        <v>1502</v>
      </c>
      <c r="B296" s="1" t="s">
        <v>1655</v>
      </c>
      <c r="C296">
        <v>1</v>
      </c>
      <c r="D296" s="1" t="s">
        <v>619</v>
      </c>
    </row>
    <row r="297" spans="1:4" x14ac:dyDescent="0.25">
      <c r="A297" s="1" t="s">
        <v>1502</v>
      </c>
      <c r="B297" s="1" t="s">
        <v>1655</v>
      </c>
      <c r="C297">
        <v>3</v>
      </c>
      <c r="D297" s="1" t="s">
        <v>619</v>
      </c>
    </row>
    <row r="298" spans="1:4" x14ac:dyDescent="0.25">
      <c r="A298" s="1" t="s">
        <v>1503</v>
      </c>
      <c r="B298" s="1" t="s">
        <v>1651</v>
      </c>
      <c r="C298">
        <v>2</v>
      </c>
      <c r="D298" s="1" t="s">
        <v>619</v>
      </c>
    </row>
    <row r="299" spans="1:4" x14ac:dyDescent="0.25">
      <c r="A299" s="1" t="s">
        <v>1503</v>
      </c>
      <c r="B299" s="1" t="s">
        <v>1651</v>
      </c>
      <c r="C299">
        <v>6</v>
      </c>
      <c r="D299" s="1" t="s">
        <v>619</v>
      </c>
    </row>
    <row r="300" spans="1:4" x14ac:dyDescent="0.25">
      <c r="A300" s="1" t="s">
        <v>1503</v>
      </c>
      <c r="B300" s="1" t="s">
        <v>1651</v>
      </c>
      <c r="C300">
        <v>9</v>
      </c>
      <c r="D300" s="1" t="s">
        <v>619</v>
      </c>
    </row>
    <row r="301" spans="1:4" x14ac:dyDescent="0.25">
      <c r="A301" s="1" t="s">
        <v>1503</v>
      </c>
      <c r="B301" s="1" t="s">
        <v>1652</v>
      </c>
      <c r="C301">
        <v>11</v>
      </c>
      <c r="D301" s="1" t="s">
        <v>619</v>
      </c>
    </row>
    <row r="302" spans="1:4" x14ac:dyDescent="0.25">
      <c r="A302" s="1" t="s">
        <v>1503</v>
      </c>
      <c r="B302" s="1" t="s">
        <v>1652</v>
      </c>
      <c r="C302">
        <v>3</v>
      </c>
      <c r="D302" s="1" t="s">
        <v>619</v>
      </c>
    </row>
    <row r="303" spans="1:4" x14ac:dyDescent="0.25">
      <c r="A303" s="1" t="s">
        <v>1503</v>
      </c>
      <c r="B303" s="1" t="s">
        <v>1652</v>
      </c>
      <c r="C303">
        <v>8</v>
      </c>
      <c r="D303" s="1" t="s">
        <v>619</v>
      </c>
    </row>
    <row r="304" spans="1:4" x14ac:dyDescent="0.25">
      <c r="A304" s="1" t="s">
        <v>1503</v>
      </c>
      <c r="B304" s="1" t="s">
        <v>1655</v>
      </c>
      <c r="C304">
        <v>1</v>
      </c>
      <c r="D304" s="1" t="s">
        <v>619</v>
      </c>
    </row>
    <row r="305" spans="1:4" x14ac:dyDescent="0.25">
      <c r="A305" s="1" t="s">
        <v>1503</v>
      </c>
      <c r="B305" s="1" t="s">
        <v>1655</v>
      </c>
      <c r="C305">
        <v>2</v>
      </c>
      <c r="D305" s="1" t="s">
        <v>619</v>
      </c>
    </row>
    <row r="306" spans="1:4" x14ac:dyDescent="0.25">
      <c r="A306" s="1" t="s">
        <v>1503</v>
      </c>
      <c r="B306" s="1" t="s">
        <v>1655</v>
      </c>
      <c r="C306">
        <v>4</v>
      </c>
      <c r="D306" s="1" t="s">
        <v>619</v>
      </c>
    </row>
    <row r="307" spans="1:4" x14ac:dyDescent="0.25">
      <c r="A307" s="1" t="s">
        <v>1504</v>
      </c>
      <c r="B307" s="1" t="s">
        <v>1651</v>
      </c>
      <c r="C307">
        <v>1</v>
      </c>
      <c r="D307" s="1" t="s">
        <v>619</v>
      </c>
    </row>
    <row r="308" spans="1:4" x14ac:dyDescent="0.25">
      <c r="A308" s="1" t="s">
        <v>1504</v>
      </c>
      <c r="B308" s="1" t="s">
        <v>1651</v>
      </c>
      <c r="C308">
        <v>4</v>
      </c>
      <c r="D308" s="1" t="s">
        <v>619</v>
      </c>
    </row>
    <row r="309" spans="1:4" x14ac:dyDescent="0.25">
      <c r="A309" s="1" t="s">
        <v>1504</v>
      </c>
      <c r="B309" s="1" t="s">
        <v>1652</v>
      </c>
      <c r="C309">
        <v>14</v>
      </c>
      <c r="D309" s="1" t="s">
        <v>619</v>
      </c>
    </row>
    <row r="310" spans="1:4" x14ac:dyDescent="0.25">
      <c r="A310" s="1" t="s">
        <v>1504</v>
      </c>
      <c r="B310" s="1" t="s">
        <v>1652</v>
      </c>
      <c r="C310">
        <v>18</v>
      </c>
      <c r="D310" s="1" t="s">
        <v>619</v>
      </c>
    </row>
    <row r="311" spans="1:4" x14ac:dyDescent="0.25">
      <c r="A311" s="1" t="s">
        <v>1504</v>
      </c>
      <c r="B311" s="1" t="s">
        <v>1652</v>
      </c>
      <c r="C311">
        <v>4</v>
      </c>
      <c r="D311" s="1" t="s">
        <v>619</v>
      </c>
    </row>
    <row r="312" spans="1:4" x14ac:dyDescent="0.25">
      <c r="A312" s="1" t="s">
        <v>1504</v>
      </c>
      <c r="B312" s="1" t="s">
        <v>1544</v>
      </c>
      <c r="C312">
        <v>1</v>
      </c>
      <c r="D312" s="1" t="s">
        <v>619</v>
      </c>
    </row>
    <row r="313" spans="1:4" x14ac:dyDescent="0.25">
      <c r="A313" s="1" t="s">
        <v>1504</v>
      </c>
      <c r="B313" s="1" t="s">
        <v>1544</v>
      </c>
      <c r="C313">
        <v>2</v>
      </c>
      <c r="D313" s="1" t="s">
        <v>619</v>
      </c>
    </row>
    <row r="314" spans="1:4" x14ac:dyDescent="0.25">
      <c r="A314" s="1" t="s">
        <v>1505</v>
      </c>
      <c r="B314" s="1" t="s">
        <v>1650</v>
      </c>
      <c r="C314">
        <v>12</v>
      </c>
      <c r="D314" s="1" t="s">
        <v>619</v>
      </c>
    </row>
    <row r="315" spans="1:4" x14ac:dyDescent="0.25">
      <c r="A315" s="1" t="s">
        <v>1505</v>
      </c>
      <c r="B315" s="1" t="s">
        <v>1650</v>
      </c>
      <c r="C315">
        <v>4</v>
      </c>
      <c r="D315" s="1" t="s">
        <v>619</v>
      </c>
    </row>
    <row r="316" spans="1:4" x14ac:dyDescent="0.25">
      <c r="A316" s="1" t="s">
        <v>1505</v>
      </c>
      <c r="B316" s="1" t="s">
        <v>1652</v>
      </c>
      <c r="C316">
        <v>14</v>
      </c>
      <c r="D316" s="1" t="s">
        <v>619</v>
      </c>
    </row>
    <row r="317" spans="1:4" x14ac:dyDescent="0.25">
      <c r="A317" s="1" t="s">
        <v>1505</v>
      </c>
      <c r="B317" s="1" t="s">
        <v>1652</v>
      </c>
      <c r="C317">
        <v>4</v>
      </c>
      <c r="D317" s="1" t="s">
        <v>619</v>
      </c>
    </row>
    <row r="318" spans="1:4" x14ac:dyDescent="0.25">
      <c r="A318" s="1" t="s">
        <v>1505</v>
      </c>
      <c r="B318" s="1" t="s">
        <v>1652</v>
      </c>
      <c r="C318">
        <v>6</v>
      </c>
      <c r="D318" s="1" t="s">
        <v>619</v>
      </c>
    </row>
    <row r="319" spans="1:4" x14ac:dyDescent="0.25">
      <c r="A319" s="1" t="s">
        <v>1505</v>
      </c>
      <c r="B319" s="1" t="s">
        <v>1655</v>
      </c>
      <c r="C319">
        <v>14</v>
      </c>
      <c r="D319" s="1" t="s">
        <v>619</v>
      </c>
    </row>
    <row r="320" spans="1:4" x14ac:dyDescent="0.25">
      <c r="A320" s="1" t="s">
        <v>1505</v>
      </c>
      <c r="B320" s="1" t="s">
        <v>1655</v>
      </c>
      <c r="C320">
        <v>6</v>
      </c>
      <c r="D320" s="1" t="s">
        <v>619</v>
      </c>
    </row>
    <row r="321" spans="1:4" x14ac:dyDescent="0.25">
      <c r="A321" s="1" t="s">
        <v>1506</v>
      </c>
      <c r="B321" s="1" t="s">
        <v>1651</v>
      </c>
      <c r="C321">
        <v>1</v>
      </c>
      <c r="D321" s="1" t="s">
        <v>619</v>
      </c>
    </row>
    <row r="322" spans="1:4" x14ac:dyDescent="0.25">
      <c r="A322" s="1" t="s">
        <v>1506</v>
      </c>
      <c r="B322" s="1" t="s">
        <v>1651</v>
      </c>
      <c r="C322">
        <v>13</v>
      </c>
      <c r="D322" s="1" t="s">
        <v>619</v>
      </c>
    </row>
    <row r="323" spans="1:4" x14ac:dyDescent="0.25">
      <c r="A323" s="1" t="s">
        <v>1506</v>
      </c>
      <c r="B323" s="1" t="s">
        <v>1651</v>
      </c>
      <c r="C323">
        <v>8</v>
      </c>
      <c r="D323" s="1" t="s">
        <v>619</v>
      </c>
    </row>
    <row r="324" spans="1:4" x14ac:dyDescent="0.25">
      <c r="A324" s="1" t="s">
        <v>1506</v>
      </c>
      <c r="B324" s="1" t="s">
        <v>1652</v>
      </c>
      <c r="C324">
        <v>1</v>
      </c>
      <c r="D324" s="1" t="s">
        <v>619</v>
      </c>
    </row>
    <row r="325" spans="1:4" x14ac:dyDescent="0.25">
      <c r="A325" s="1" t="s">
        <v>1506</v>
      </c>
      <c r="B325" s="1" t="s">
        <v>1652</v>
      </c>
      <c r="C325">
        <v>14</v>
      </c>
      <c r="D325" s="1" t="s">
        <v>619</v>
      </c>
    </row>
    <row r="326" spans="1:4" x14ac:dyDescent="0.25">
      <c r="A326" s="1" t="s">
        <v>1506</v>
      </c>
      <c r="B326" s="1" t="s">
        <v>1652</v>
      </c>
      <c r="C326">
        <v>16</v>
      </c>
      <c r="D326" s="1" t="s">
        <v>619</v>
      </c>
    </row>
    <row r="327" spans="1:4" x14ac:dyDescent="0.25">
      <c r="A327" s="1" t="s">
        <v>1506</v>
      </c>
      <c r="B327" s="1" t="s">
        <v>1655</v>
      </c>
      <c r="C327">
        <v>2</v>
      </c>
      <c r="D327" s="1" t="s">
        <v>619</v>
      </c>
    </row>
    <row r="328" spans="1:4" x14ac:dyDescent="0.25">
      <c r="A328" s="1" t="s">
        <v>1506</v>
      </c>
      <c r="B328" s="1" t="s">
        <v>1655</v>
      </c>
      <c r="C328">
        <v>3</v>
      </c>
      <c r="D328" s="1" t="s">
        <v>619</v>
      </c>
    </row>
    <row r="329" spans="1:4" x14ac:dyDescent="0.25">
      <c r="A329" s="1" t="s">
        <v>1507</v>
      </c>
      <c r="B329" s="1" t="s">
        <v>1651</v>
      </c>
      <c r="C329">
        <v>10</v>
      </c>
      <c r="D329" s="1" t="s">
        <v>619</v>
      </c>
    </row>
    <row r="330" spans="1:4" x14ac:dyDescent="0.25">
      <c r="A330" s="1" t="s">
        <v>1507</v>
      </c>
      <c r="B330" s="1" t="s">
        <v>1651</v>
      </c>
      <c r="C330">
        <v>4</v>
      </c>
      <c r="D330" s="1" t="s">
        <v>619</v>
      </c>
    </row>
    <row r="331" spans="1:4" x14ac:dyDescent="0.25">
      <c r="A331" s="1" t="s">
        <v>1507</v>
      </c>
      <c r="B331" s="1" t="s">
        <v>1651</v>
      </c>
      <c r="C331">
        <v>6</v>
      </c>
      <c r="D331" s="1" t="s">
        <v>619</v>
      </c>
    </row>
    <row r="332" spans="1:4" x14ac:dyDescent="0.25">
      <c r="A332" s="1" t="s">
        <v>1507</v>
      </c>
      <c r="B332" s="1" t="s">
        <v>1652</v>
      </c>
      <c r="C332">
        <v>19</v>
      </c>
      <c r="D332" s="1" t="s">
        <v>619</v>
      </c>
    </row>
    <row r="333" spans="1:4" x14ac:dyDescent="0.25">
      <c r="A333" s="1" t="s">
        <v>1507</v>
      </c>
      <c r="B333" s="1" t="s">
        <v>1652</v>
      </c>
      <c r="C333">
        <v>28</v>
      </c>
      <c r="D333" s="1" t="s">
        <v>619</v>
      </c>
    </row>
    <row r="334" spans="1:4" x14ac:dyDescent="0.25">
      <c r="A334" s="1" t="s">
        <v>1507</v>
      </c>
      <c r="B334" s="1" t="s">
        <v>1652</v>
      </c>
      <c r="C334">
        <v>9</v>
      </c>
      <c r="D334" s="1" t="s">
        <v>619</v>
      </c>
    </row>
    <row r="335" spans="1:4" x14ac:dyDescent="0.25">
      <c r="A335" s="1" t="s">
        <v>1507</v>
      </c>
      <c r="B335" s="1" t="s">
        <v>1655</v>
      </c>
      <c r="C335">
        <v>1</v>
      </c>
      <c r="D335" s="1" t="s">
        <v>619</v>
      </c>
    </row>
    <row r="336" spans="1:4" x14ac:dyDescent="0.25">
      <c r="A336" s="1" t="s">
        <v>1507</v>
      </c>
      <c r="B336" s="1" t="s">
        <v>1655</v>
      </c>
      <c r="C336">
        <v>2</v>
      </c>
      <c r="D336" s="1" t="s">
        <v>619</v>
      </c>
    </row>
    <row r="337" spans="1:4" x14ac:dyDescent="0.25">
      <c r="A337" s="1" t="s">
        <v>1508</v>
      </c>
      <c r="B337" s="1" t="s">
        <v>1651</v>
      </c>
      <c r="C337">
        <v>1</v>
      </c>
      <c r="D337" s="1" t="s">
        <v>619</v>
      </c>
    </row>
    <row r="338" spans="1:4" x14ac:dyDescent="0.25">
      <c r="A338" s="1" t="s">
        <v>1508</v>
      </c>
      <c r="B338" s="1" t="s">
        <v>1651</v>
      </c>
      <c r="C338">
        <v>12</v>
      </c>
      <c r="D338" s="1" t="s">
        <v>42</v>
      </c>
    </row>
    <row r="339" spans="1:4" x14ac:dyDescent="0.25">
      <c r="A339" s="1" t="s">
        <v>1508</v>
      </c>
      <c r="B339" s="1" t="s">
        <v>1651</v>
      </c>
      <c r="C339">
        <v>2</v>
      </c>
      <c r="D339" s="1" t="s">
        <v>619</v>
      </c>
    </row>
    <row r="340" spans="1:4" x14ac:dyDescent="0.25">
      <c r="A340" s="1" t="s">
        <v>1508</v>
      </c>
      <c r="B340" s="1" t="s">
        <v>1651</v>
      </c>
      <c r="C340">
        <v>2</v>
      </c>
      <c r="D340" s="1" t="s">
        <v>42</v>
      </c>
    </row>
    <row r="341" spans="1:4" x14ac:dyDescent="0.25">
      <c r="A341" s="1" t="s">
        <v>1508</v>
      </c>
      <c r="B341" s="1" t="s">
        <v>1651</v>
      </c>
      <c r="C341">
        <v>3</v>
      </c>
      <c r="D341" s="1" t="s">
        <v>619</v>
      </c>
    </row>
    <row r="342" spans="1:4" x14ac:dyDescent="0.25">
      <c r="A342" s="1" t="s">
        <v>1508</v>
      </c>
      <c r="B342" s="1" t="s">
        <v>1651</v>
      </c>
      <c r="C342">
        <v>3</v>
      </c>
      <c r="D342" s="1" t="s">
        <v>42</v>
      </c>
    </row>
    <row r="343" spans="1:4" x14ac:dyDescent="0.25">
      <c r="A343" s="1" t="s">
        <v>1508</v>
      </c>
      <c r="B343" s="1" t="s">
        <v>1651</v>
      </c>
      <c r="C343">
        <v>4</v>
      </c>
      <c r="D343" s="1" t="s">
        <v>42</v>
      </c>
    </row>
    <row r="344" spans="1:4" x14ac:dyDescent="0.25">
      <c r="A344" s="1" t="s">
        <v>1508</v>
      </c>
      <c r="B344" s="1" t="s">
        <v>1651</v>
      </c>
      <c r="C344">
        <v>5</v>
      </c>
      <c r="D344" s="1" t="s">
        <v>42</v>
      </c>
    </row>
    <row r="345" spans="1:4" x14ac:dyDescent="0.25">
      <c r="A345" s="1" t="s">
        <v>1508</v>
      </c>
      <c r="B345" s="1" t="s">
        <v>1651</v>
      </c>
      <c r="C345">
        <v>6</v>
      </c>
      <c r="D345" s="1" t="s">
        <v>619</v>
      </c>
    </row>
    <row r="346" spans="1:4" x14ac:dyDescent="0.25">
      <c r="A346" s="1" t="s">
        <v>1508</v>
      </c>
      <c r="B346" s="1" t="s">
        <v>1651</v>
      </c>
      <c r="C346">
        <v>6</v>
      </c>
      <c r="D346" s="1" t="s">
        <v>42</v>
      </c>
    </row>
    <row r="347" spans="1:4" x14ac:dyDescent="0.25">
      <c r="A347" s="1" t="s">
        <v>1508</v>
      </c>
      <c r="B347" s="1" t="s">
        <v>1652</v>
      </c>
      <c r="C347">
        <v>1</v>
      </c>
      <c r="D347" s="1" t="s">
        <v>619</v>
      </c>
    </row>
    <row r="348" spans="1:4" x14ac:dyDescent="0.25">
      <c r="A348" s="1" t="s">
        <v>1508</v>
      </c>
      <c r="B348" s="1" t="s">
        <v>1652</v>
      </c>
      <c r="C348">
        <v>2</v>
      </c>
      <c r="D348" s="1" t="s">
        <v>619</v>
      </c>
    </row>
    <row r="349" spans="1:4" x14ac:dyDescent="0.25">
      <c r="A349" s="1" t="s">
        <v>1508</v>
      </c>
      <c r="B349" s="1" t="s">
        <v>1652</v>
      </c>
      <c r="C349">
        <v>3</v>
      </c>
      <c r="D349" s="1" t="s">
        <v>619</v>
      </c>
    </row>
    <row r="350" spans="1:4" x14ac:dyDescent="0.25">
      <c r="A350" s="1" t="s">
        <v>1508</v>
      </c>
      <c r="B350" s="1" t="s">
        <v>1652</v>
      </c>
      <c r="C350">
        <v>6</v>
      </c>
      <c r="D350" s="1" t="s">
        <v>619</v>
      </c>
    </row>
    <row r="351" spans="1:4" x14ac:dyDescent="0.25">
      <c r="A351" s="1" t="s">
        <v>1508</v>
      </c>
      <c r="B351" s="1" t="s">
        <v>1652</v>
      </c>
      <c r="C351">
        <v>6</v>
      </c>
      <c r="D351" s="1" t="s">
        <v>42</v>
      </c>
    </row>
    <row r="352" spans="1:4" x14ac:dyDescent="0.25">
      <c r="A352" s="1" t="s">
        <v>1508</v>
      </c>
      <c r="B352" s="1" t="s">
        <v>1658</v>
      </c>
      <c r="C352">
        <v>1</v>
      </c>
      <c r="D352" s="1" t="s">
        <v>619</v>
      </c>
    </row>
    <row r="353" spans="1:4" x14ac:dyDescent="0.25">
      <c r="A353" s="1" t="s">
        <v>1509</v>
      </c>
      <c r="B353" s="1" t="s">
        <v>1651</v>
      </c>
      <c r="C353">
        <v>17</v>
      </c>
      <c r="D353" s="1" t="s">
        <v>619</v>
      </c>
    </row>
    <row r="354" spans="1:4" x14ac:dyDescent="0.25">
      <c r="A354" s="1" t="s">
        <v>1509</v>
      </c>
      <c r="B354" s="1" t="s">
        <v>1651</v>
      </c>
      <c r="C354">
        <v>4</v>
      </c>
      <c r="D354" s="1" t="s">
        <v>619</v>
      </c>
    </row>
    <row r="355" spans="1:4" x14ac:dyDescent="0.25">
      <c r="A355" s="1" t="s">
        <v>1509</v>
      </c>
      <c r="B355" s="1" t="s">
        <v>1651</v>
      </c>
      <c r="C355">
        <v>9</v>
      </c>
      <c r="D355" s="1" t="s">
        <v>619</v>
      </c>
    </row>
    <row r="356" spans="1:4" x14ac:dyDescent="0.25">
      <c r="A356" s="1" t="s">
        <v>1509</v>
      </c>
      <c r="B356" s="1" t="s">
        <v>1652</v>
      </c>
      <c r="C356">
        <v>15</v>
      </c>
      <c r="D356" s="1" t="s">
        <v>619</v>
      </c>
    </row>
    <row r="357" spans="1:4" x14ac:dyDescent="0.25">
      <c r="A357" s="1" t="s">
        <v>1509</v>
      </c>
      <c r="B357" s="1" t="s">
        <v>1652</v>
      </c>
      <c r="C357">
        <v>2</v>
      </c>
      <c r="D357" s="1" t="s">
        <v>619</v>
      </c>
    </row>
    <row r="358" spans="1:4" x14ac:dyDescent="0.25">
      <c r="A358" s="1" t="s">
        <v>1509</v>
      </c>
      <c r="B358" s="1" t="s">
        <v>1652</v>
      </c>
      <c r="C358">
        <v>6</v>
      </c>
      <c r="D358" s="1" t="s">
        <v>619</v>
      </c>
    </row>
    <row r="359" spans="1:4" x14ac:dyDescent="0.25">
      <c r="A359" s="1" t="s">
        <v>1509</v>
      </c>
      <c r="B359" s="1" t="s">
        <v>1658</v>
      </c>
      <c r="C359">
        <v>1</v>
      </c>
      <c r="D359" s="1" t="s">
        <v>619</v>
      </c>
    </row>
    <row r="360" spans="1:4" x14ac:dyDescent="0.25">
      <c r="A360" s="1" t="s">
        <v>1509</v>
      </c>
      <c r="B360" s="1" t="s">
        <v>1544</v>
      </c>
      <c r="C360">
        <v>1</v>
      </c>
      <c r="D360" s="1" t="s">
        <v>619</v>
      </c>
    </row>
    <row r="361" spans="1:4" x14ac:dyDescent="0.25">
      <c r="A361" s="1" t="s">
        <v>1509</v>
      </c>
      <c r="B361" s="1" t="s">
        <v>1544</v>
      </c>
      <c r="C361">
        <v>2</v>
      </c>
      <c r="D361" s="1" t="s">
        <v>619</v>
      </c>
    </row>
    <row r="362" spans="1:4" x14ac:dyDescent="0.25">
      <c r="A362" s="1" t="s">
        <v>1509</v>
      </c>
      <c r="B362" s="1" t="s">
        <v>1544</v>
      </c>
      <c r="C362">
        <v>3</v>
      </c>
      <c r="D362" s="1" t="s">
        <v>619</v>
      </c>
    </row>
    <row r="363" spans="1:4" x14ac:dyDescent="0.25">
      <c r="A363" s="1" t="s">
        <v>1510</v>
      </c>
      <c r="B363" s="1" t="s">
        <v>1560</v>
      </c>
      <c r="C363">
        <v>11</v>
      </c>
      <c r="D363" s="1" t="s">
        <v>1656</v>
      </c>
    </row>
    <row r="364" spans="1:4" x14ac:dyDescent="0.25">
      <c r="A364" s="1" t="s">
        <v>1510</v>
      </c>
      <c r="B364" s="1" t="s">
        <v>1560</v>
      </c>
      <c r="C364">
        <v>6</v>
      </c>
      <c r="D364" s="1" t="s">
        <v>1656</v>
      </c>
    </row>
    <row r="365" spans="1:4" x14ac:dyDescent="0.25">
      <c r="A365" s="1" t="s">
        <v>1510</v>
      </c>
      <c r="B365" s="1" t="s">
        <v>1652</v>
      </c>
      <c r="C365">
        <v>19</v>
      </c>
      <c r="D365" s="1" t="s">
        <v>619</v>
      </c>
    </row>
    <row r="366" spans="1:4" x14ac:dyDescent="0.25">
      <c r="A366" s="1" t="s">
        <v>1510</v>
      </c>
      <c r="B366" s="1" t="s">
        <v>1652</v>
      </c>
      <c r="C366">
        <v>5</v>
      </c>
      <c r="D366" s="1" t="s">
        <v>619</v>
      </c>
    </row>
    <row r="367" spans="1:4" x14ac:dyDescent="0.25">
      <c r="A367" s="1" t="s">
        <v>1510</v>
      </c>
      <c r="B367" s="1" t="s">
        <v>1653</v>
      </c>
      <c r="C367">
        <v>10</v>
      </c>
      <c r="D367" s="1" t="s">
        <v>619</v>
      </c>
    </row>
    <row r="368" spans="1:4" x14ac:dyDescent="0.25">
      <c r="A368" s="1" t="s">
        <v>1510</v>
      </c>
      <c r="B368" s="1" t="s">
        <v>1653</v>
      </c>
      <c r="C368">
        <v>4</v>
      </c>
      <c r="D368" s="1" t="s">
        <v>619</v>
      </c>
    </row>
    <row r="369" spans="1:4" x14ac:dyDescent="0.25">
      <c r="A369" s="1" t="s">
        <v>1511</v>
      </c>
      <c r="B369" s="1" t="s">
        <v>1651</v>
      </c>
      <c r="C369">
        <v>13</v>
      </c>
      <c r="D369" s="1" t="s">
        <v>619</v>
      </c>
    </row>
    <row r="370" spans="1:4" x14ac:dyDescent="0.25">
      <c r="A370" s="1" t="s">
        <v>1511</v>
      </c>
      <c r="B370" s="1" t="s">
        <v>1651</v>
      </c>
      <c r="C370">
        <v>14</v>
      </c>
      <c r="D370" s="1" t="s">
        <v>619</v>
      </c>
    </row>
    <row r="371" spans="1:4" x14ac:dyDescent="0.25">
      <c r="A371" s="1" t="s">
        <v>1511</v>
      </c>
      <c r="B371" s="1" t="s">
        <v>1652</v>
      </c>
      <c r="C371">
        <v>20</v>
      </c>
      <c r="D371" s="1" t="s">
        <v>619</v>
      </c>
    </row>
    <row r="372" spans="1:4" x14ac:dyDescent="0.25">
      <c r="A372" s="1" t="s">
        <v>1511</v>
      </c>
      <c r="B372" s="1" t="s">
        <v>1653</v>
      </c>
      <c r="C372">
        <v>3</v>
      </c>
      <c r="D372" s="1" t="s">
        <v>619</v>
      </c>
    </row>
    <row r="373" spans="1:4" x14ac:dyDescent="0.25">
      <c r="A373" s="1" t="s">
        <v>1511</v>
      </c>
      <c r="B373" s="1" t="s">
        <v>1658</v>
      </c>
      <c r="C373">
        <v>1</v>
      </c>
      <c r="D373" s="1" t="s">
        <v>619</v>
      </c>
    </row>
    <row r="374" spans="1:4" x14ac:dyDescent="0.25">
      <c r="A374" s="1" t="s">
        <v>1512</v>
      </c>
      <c r="B374" s="1" t="s">
        <v>1652</v>
      </c>
      <c r="C374">
        <v>1</v>
      </c>
      <c r="D374" s="1" t="s">
        <v>619</v>
      </c>
    </row>
    <row r="375" spans="1:4" x14ac:dyDescent="0.25">
      <c r="A375" s="1" t="s">
        <v>1512</v>
      </c>
      <c r="B375" s="1" t="s">
        <v>1652</v>
      </c>
      <c r="C375">
        <v>176</v>
      </c>
      <c r="D375" s="1" t="s">
        <v>1657</v>
      </c>
    </row>
    <row r="376" spans="1:4" x14ac:dyDescent="0.25">
      <c r="A376" s="1" t="s">
        <v>1513</v>
      </c>
      <c r="B376" s="1" t="s">
        <v>1652</v>
      </c>
      <c r="C376">
        <v>1</v>
      </c>
      <c r="D376" s="1" t="s">
        <v>619</v>
      </c>
    </row>
    <row r="377" spans="1:4" x14ac:dyDescent="0.25">
      <c r="A377" s="1" t="s">
        <v>1513</v>
      </c>
      <c r="B377" s="1" t="s">
        <v>1652</v>
      </c>
      <c r="C377">
        <v>176</v>
      </c>
      <c r="D377" s="1" t="s">
        <v>1657</v>
      </c>
    </row>
    <row r="378" spans="1:4" x14ac:dyDescent="0.25">
      <c r="A378" s="1" t="s">
        <v>1514</v>
      </c>
      <c r="B378" s="1" t="s">
        <v>1652</v>
      </c>
      <c r="C378">
        <v>1</v>
      </c>
      <c r="D378" s="1" t="s">
        <v>1659</v>
      </c>
    </row>
    <row r="379" spans="1:4" x14ac:dyDescent="0.25">
      <c r="A379" s="1" t="s">
        <v>1514</v>
      </c>
      <c r="B379" s="1" t="s">
        <v>1652</v>
      </c>
      <c r="C379">
        <v>11</v>
      </c>
      <c r="D379" s="1" t="s">
        <v>619</v>
      </c>
    </row>
    <row r="380" spans="1:4" x14ac:dyDescent="0.25">
      <c r="A380" s="1" t="s">
        <v>1514</v>
      </c>
      <c r="B380" s="1" t="s">
        <v>1652</v>
      </c>
      <c r="C380">
        <v>2</v>
      </c>
      <c r="D380" s="1" t="s">
        <v>619</v>
      </c>
    </row>
    <row r="381" spans="1:4" x14ac:dyDescent="0.25">
      <c r="A381" s="1" t="s">
        <v>1514</v>
      </c>
      <c r="B381" s="1" t="s">
        <v>1652</v>
      </c>
      <c r="C381">
        <v>21</v>
      </c>
      <c r="D381" s="1" t="s">
        <v>1659</v>
      </c>
    </row>
    <row r="382" spans="1:4" x14ac:dyDescent="0.25">
      <c r="A382" s="1" t="s">
        <v>1514</v>
      </c>
      <c r="B382" s="1" t="s">
        <v>1652</v>
      </c>
      <c r="C382">
        <v>3</v>
      </c>
      <c r="D382" s="1" t="s">
        <v>619</v>
      </c>
    </row>
    <row r="383" spans="1:4" x14ac:dyDescent="0.25">
      <c r="A383" s="1" t="s">
        <v>1514</v>
      </c>
      <c r="B383" s="1" t="s">
        <v>1652</v>
      </c>
      <c r="C383">
        <v>6</v>
      </c>
      <c r="D383" s="1" t="s">
        <v>1659</v>
      </c>
    </row>
    <row r="384" spans="1:4" x14ac:dyDescent="0.25">
      <c r="A384" s="1" t="s">
        <v>1515</v>
      </c>
      <c r="B384" s="1" t="s">
        <v>1652</v>
      </c>
      <c r="C384">
        <v>10</v>
      </c>
      <c r="D384" s="1" t="s">
        <v>619</v>
      </c>
    </row>
    <row r="385" spans="1:4" x14ac:dyDescent="0.25">
      <c r="A385" s="1" t="s">
        <v>1515</v>
      </c>
      <c r="B385" s="1" t="s">
        <v>1652</v>
      </c>
      <c r="C385">
        <v>12</v>
      </c>
      <c r="D385" s="1" t="s">
        <v>42</v>
      </c>
    </row>
    <row r="386" spans="1:4" x14ac:dyDescent="0.25">
      <c r="A386" s="1" t="s">
        <v>1515</v>
      </c>
      <c r="B386" s="1" t="s">
        <v>1652</v>
      </c>
      <c r="C386">
        <v>14</v>
      </c>
      <c r="D386" s="1" t="s">
        <v>42</v>
      </c>
    </row>
    <row r="387" spans="1:4" x14ac:dyDescent="0.25">
      <c r="A387" s="1" t="s">
        <v>1515</v>
      </c>
      <c r="B387" s="1" t="s">
        <v>1652</v>
      </c>
      <c r="C387">
        <v>16</v>
      </c>
      <c r="D387" s="1" t="s">
        <v>42</v>
      </c>
    </row>
    <row r="388" spans="1:4" x14ac:dyDescent="0.25">
      <c r="A388" s="1" t="s">
        <v>1515</v>
      </c>
      <c r="B388" s="1" t="s">
        <v>1652</v>
      </c>
      <c r="C388">
        <v>17</v>
      </c>
      <c r="D388" s="1" t="s">
        <v>619</v>
      </c>
    </row>
    <row r="389" spans="1:4" x14ac:dyDescent="0.25">
      <c r="A389" s="1" t="s">
        <v>1515</v>
      </c>
      <c r="B389" s="1" t="s">
        <v>1652</v>
      </c>
      <c r="C389">
        <v>6</v>
      </c>
      <c r="D389" s="1" t="s">
        <v>42</v>
      </c>
    </row>
    <row r="390" spans="1:4" x14ac:dyDescent="0.25">
      <c r="A390" s="1" t="s">
        <v>1515</v>
      </c>
      <c r="B390" s="1" t="s">
        <v>1544</v>
      </c>
      <c r="C390">
        <v>4</v>
      </c>
      <c r="D390" s="1" t="s">
        <v>619</v>
      </c>
    </row>
    <row r="391" spans="1:4" x14ac:dyDescent="0.25">
      <c r="A391" s="1" t="s">
        <v>1515</v>
      </c>
      <c r="B391" s="1" t="s">
        <v>1544</v>
      </c>
      <c r="C391">
        <v>5</v>
      </c>
      <c r="D391" s="1" t="s">
        <v>619</v>
      </c>
    </row>
    <row r="392" spans="1:4" x14ac:dyDescent="0.25">
      <c r="A392" s="1" t="s">
        <v>1516</v>
      </c>
      <c r="B392" s="1" t="s">
        <v>1651</v>
      </c>
      <c r="C392">
        <v>4</v>
      </c>
      <c r="D392" s="1" t="s">
        <v>619</v>
      </c>
    </row>
    <row r="393" spans="1:4" x14ac:dyDescent="0.25">
      <c r="A393" s="1" t="s">
        <v>1516</v>
      </c>
      <c r="B393" s="1" t="s">
        <v>1651</v>
      </c>
      <c r="C393">
        <v>5</v>
      </c>
      <c r="D393" s="1" t="s">
        <v>619</v>
      </c>
    </row>
    <row r="394" spans="1:4" x14ac:dyDescent="0.25">
      <c r="A394" s="1" t="s">
        <v>1516</v>
      </c>
      <c r="B394" s="1" t="s">
        <v>1652</v>
      </c>
      <c r="C394">
        <v>16</v>
      </c>
      <c r="D394" s="1" t="s">
        <v>619</v>
      </c>
    </row>
    <row r="395" spans="1:4" x14ac:dyDescent="0.25">
      <c r="A395" s="1" t="s">
        <v>1516</v>
      </c>
      <c r="B395" s="1" t="s">
        <v>1652</v>
      </c>
      <c r="C395">
        <v>18</v>
      </c>
      <c r="D395" s="1" t="s">
        <v>619</v>
      </c>
    </row>
    <row r="396" spans="1:4" x14ac:dyDescent="0.25">
      <c r="A396" s="1" t="s">
        <v>1516</v>
      </c>
      <c r="B396" s="1" t="s">
        <v>1544</v>
      </c>
      <c r="C396">
        <v>2</v>
      </c>
      <c r="D396" s="1" t="s">
        <v>619</v>
      </c>
    </row>
    <row r="397" spans="1:4" x14ac:dyDescent="0.25">
      <c r="A397" s="1" t="s">
        <v>1516</v>
      </c>
      <c r="B397" s="1" t="s">
        <v>1544</v>
      </c>
      <c r="C397">
        <v>3</v>
      </c>
      <c r="D397" s="1" t="s">
        <v>619</v>
      </c>
    </row>
    <row r="398" spans="1:4" x14ac:dyDescent="0.25">
      <c r="A398" s="1" t="s">
        <v>1517</v>
      </c>
      <c r="B398" s="1" t="s">
        <v>1652</v>
      </c>
      <c r="C398">
        <v>129</v>
      </c>
      <c r="D398" s="1" t="s">
        <v>1657</v>
      </c>
    </row>
    <row r="399" spans="1:4" x14ac:dyDescent="0.25">
      <c r="A399" s="1" t="s">
        <v>1517</v>
      </c>
      <c r="B399" s="1" t="s">
        <v>1652</v>
      </c>
      <c r="C399">
        <v>6</v>
      </c>
      <c r="D399" s="1" t="s">
        <v>1657</v>
      </c>
    </row>
    <row r="400" spans="1:4" x14ac:dyDescent="0.25">
      <c r="A400" s="1" t="s">
        <v>1518</v>
      </c>
      <c r="B400" s="1" t="s">
        <v>1652</v>
      </c>
      <c r="C400">
        <v>129</v>
      </c>
      <c r="D400" s="1" t="s">
        <v>1657</v>
      </c>
    </row>
    <row r="401" spans="1:4" x14ac:dyDescent="0.25">
      <c r="A401" s="1" t="s">
        <v>1518</v>
      </c>
      <c r="B401" s="1" t="s">
        <v>1652</v>
      </c>
      <c r="C401">
        <v>6</v>
      </c>
      <c r="D401" s="1" t="s">
        <v>1657</v>
      </c>
    </row>
    <row r="402" spans="1:4" x14ac:dyDescent="0.25">
      <c r="A402" s="1" t="s">
        <v>1519</v>
      </c>
      <c r="B402" s="1" t="s">
        <v>1651</v>
      </c>
      <c r="C402">
        <v>15</v>
      </c>
      <c r="D402" s="1" t="s">
        <v>619</v>
      </c>
    </row>
    <row r="403" spans="1:4" x14ac:dyDescent="0.25">
      <c r="A403" s="1" t="s">
        <v>1519</v>
      </c>
      <c r="B403" s="1" t="s">
        <v>1652</v>
      </c>
      <c r="C403">
        <v>12</v>
      </c>
      <c r="D403" s="1" t="s">
        <v>619</v>
      </c>
    </row>
    <row r="404" spans="1:4" x14ac:dyDescent="0.25">
      <c r="A404" s="1" t="s">
        <v>1519</v>
      </c>
      <c r="B404" s="1" t="s">
        <v>1652</v>
      </c>
      <c r="C404">
        <v>40</v>
      </c>
      <c r="D404" s="1" t="s">
        <v>619</v>
      </c>
    </row>
    <row r="405" spans="1:4" x14ac:dyDescent="0.25">
      <c r="A405" s="1" t="s">
        <v>1519</v>
      </c>
      <c r="B405" s="1" t="s">
        <v>1652</v>
      </c>
      <c r="C405">
        <v>5</v>
      </c>
      <c r="D405" s="1" t="s">
        <v>619</v>
      </c>
    </row>
    <row r="406" spans="1:4" x14ac:dyDescent="0.25">
      <c r="A406" s="1" t="s">
        <v>1519</v>
      </c>
      <c r="B406" s="1" t="s">
        <v>1544</v>
      </c>
      <c r="C406">
        <v>14</v>
      </c>
      <c r="D406" s="1" t="s">
        <v>619</v>
      </c>
    </row>
    <row r="407" spans="1:4" x14ac:dyDescent="0.25">
      <c r="A407" s="1" t="s">
        <v>1519</v>
      </c>
      <c r="B407" s="1" t="s">
        <v>1544</v>
      </c>
      <c r="C407">
        <v>4</v>
      </c>
      <c r="D407" s="1" t="s">
        <v>619</v>
      </c>
    </row>
    <row r="408" spans="1:4" x14ac:dyDescent="0.25">
      <c r="A408" s="1" t="s">
        <v>1520</v>
      </c>
      <c r="B408" s="1" t="s">
        <v>1651</v>
      </c>
      <c r="C408">
        <v>3</v>
      </c>
      <c r="D408" s="1" t="s">
        <v>42</v>
      </c>
    </row>
    <row r="409" spans="1:4" x14ac:dyDescent="0.25">
      <c r="A409" s="1" t="s">
        <v>1520</v>
      </c>
      <c r="B409" s="1" t="s">
        <v>1651</v>
      </c>
      <c r="C409">
        <v>4</v>
      </c>
      <c r="D409" s="1" t="s">
        <v>42</v>
      </c>
    </row>
    <row r="410" spans="1:4" x14ac:dyDescent="0.25">
      <c r="A410" s="1" t="s">
        <v>1520</v>
      </c>
      <c r="B410" s="1" t="s">
        <v>1651</v>
      </c>
      <c r="C410">
        <v>5</v>
      </c>
      <c r="D410" s="1" t="s">
        <v>1657</v>
      </c>
    </row>
    <row r="411" spans="1:4" x14ac:dyDescent="0.25">
      <c r="A411" s="1" t="s">
        <v>1520</v>
      </c>
      <c r="B411" s="1" t="s">
        <v>1651</v>
      </c>
      <c r="C411">
        <v>8</v>
      </c>
      <c r="D411" s="1" t="s">
        <v>42</v>
      </c>
    </row>
    <row r="412" spans="1:4" x14ac:dyDescent="0.25">
      <c r="A412" s="1" t="s">
        <v>1520</v>
      </c>
      <c r="B412" s="1" t="s">
        <v>1652</v>
      </c>
      <c r="C412">
        <v>20</v>
      </c>
      <c r="D412" s="1" t="s">
        <v>1657</v>
      </c>
    </row>
    <row r="413" spans="1:4" x14ac:dyDescent="0.25">
      <c r="A413" s="1" t="s">
        <v>1520</v>
      </c>
      <c r="B413" s="1" t="s">
        <v>1652</v>
      </c>
      <c r="C413">
        <v>5</v>
      </c>
      <c r="D413" s="1" t="s">
        <v>42</v>
      </c>
    </row>
    <row r="414" spans="1:4" x14ac:dyDescent="0.25">
      <c r="A414" s="1" t="s">
        <v>1520</v>
      </c>
      <c r="B414" s="1" t="s">
        <v>1652</v>
      </c>
      <c r="C414">
        <v>7</v>
      </c>
      <c r="D414" s="1" t="s">
        <v>1657</v>
      </c>
    </row>
    <row r="415" spans="1:4" x14ac:dyDescent="0.25">
      <c r="A415" s="1" t="s">
        <v>1521</v>
      </c>
      <c r="B415" s="1" t="s">
        <v>1651</v>
      </c>
      <c r="C415">
        <v>5</v>
      </c>
      <c r="D415" s="1" t="s">
        <v>619</v>
      </c>
    </row>
    <row r="416" spans="1:4" x14ac:dyDescent="0.25">
      <c r="A416" s="1" t="s">
        <v>1521</v>
      </c>
      <c r="B416" s="1" t="s">
        <v>1651</v>
      </c>
      <c r="C416">
        <v>8</v>
      </c>
      <c r="D416" s="1" t="s">
        <v>619</v>
      </c>
    </row>
    <row r="417" spans="1:4" x14ac:dyDescent="0.25">
      <c r="A417" s="1" t="s">
        <v>1521</v>
      </c>
      <c r="B417" s="1" t="s">
        <v>1652</v>
      </c>
      <c r="C417">
        <v>19</v>
      </c>
      <c r="D417" s="1" t="s">
        <v>619</v>
      </c>
    </row>
    <row r="418" spans="1:4" x14ac:dyDescent="0.25">
      <c r="A418" s="1" t="s">
        <v>1521</v>
      </c>
      <c r="B418" s="1" t="s">
        <v>1652</v>
      </c>
      <c r="C418">
        <v>30</v>
      </c>
      <c r="D418" s="1" t="s">
        <v>619</v>
      </c>
    </row>
    <row r="419" spans="1:4" x14ac:dyDescent="0.25">
      <c r="A419" s="1" t="s">
        <v>1521</v>
      </c>
      <c r="B419" s="1" t="s">
        <v>1544</v>
      </c>
      <c r="C419">
        <v>3</v>
      </c>
      <c r="D419" s="1" t="s">
        <v>619</v>
      </c>
    </row>
    <row r="420" spans="1:4" x14ac:dyDescent="0.25">
      <c r="A420" s="1" t="s">
        <v>1521</v>
      </c>
      <c r="B420" s="1" t="s">
        <v>1544</v>
      </c>
      <c r="C420">
        <v>4</v>
      </c>
      <c r="D420" s="1" t="s">
        <v>619</v>
      </c>
    </row>
    <row r="421" spans="1:4" x14ac:dyDescent="0.25">
      <c r="A421" s="1" t="s">
        <v>1522</v>
      </c>
      <c r="B421" s="1" t="s">
        <v>1560</v>
      </c>
      <c r="C421">
        <v>1</v>
      </c>
      <c r="D421" s="1" t="s">
        <v>42</v>
      </c>
    </row>
    <row r="422" spans="1:4" x14ac:dyDescent="0.25">
      <c r="A422" s="1" t="s">
        <v>1522</v>
      </c>
      <c r="B422" s="1" t="s">
        <v>1560</v>
      </c>
      <c r="C422">
        <v>2</v>
      </c>
      <c r="D422" s="1" t="s">
        <v>42</v>
      </c>
    </row>
    <row r="423" spans="1:4" x14ac:dyDescent="0.25">
      <c r="A423" s="1" t="s">
        <v>1522</v>
      </c>
      <c r="B423" s="1" t="s">
        <v>1650</v>
      </c>
      <c r="C423">
        <v>1</v>
      </c>
      <c r="D423" s="1" t="s">
        <v>42</v>
      </c>
    </row>
    <row r="424" spans="1:4" x14ac:dyDescent="0.25">
      <c r="A424" s="1" t="s">
        <v>1522</v>
      </c>
      <c r="B424" s="1" t="s">
        <v>1650</v>
      </c>
      <c r="C424">
        <v>3</v>
      </c>
      <c r="D424" s="1" t="s">
        <v>42</v>
      </c>
    </row>
    <row r="425" spans="1:4" x14ac:dyDescent="0.25">
      <c r="A425" s="1" t="s">
        <v>1522</v>
      </c>
      <c r="B425" s="1" t="s">
        <v>1650</v>
      </c>
      <c r="C425">
        <v>7</v>
      </c>
      <c r="D425" s="1" t="s">
        <v>42</v>
      </c>
    </row>
    <row r="426" spans="1:4" x14ac:dyDescent="0.25">
      <c r="A426" s="1" t="s">
        <v>1522</v>
      </c>
      <c r="B426" s="1" t="s">
        <v>1651</v>
      </c>
      <c r="C426">
        <v>13</v>
      </c>
      <c r="D426" s="1" t="s">
        <v>42</v>
      </c>
    </row>
    <row r="427" spans="1:4" x14ac:dyDescent="0.25">
      <c r="A427" s="1" t="s">
        <v>1522</v>
      </c>
      <c r="B427" s="1" t="s">
        <v>1651</v>
      </c>
      <c r="C427">
        <v>3</v>
      </c>
      <c r="D427" s="1" t="s">
        <v>42</v>
      </c>
    </row>
    <row r="428" spans="1:4" x14ac:dyDescent="0.25">
      <c r="A428" s="1" t="s">
        <v>1522</v>
      </c>
      <c r="B428" s="1" t="s">
        <v>1651</v>
      </c>
      <c r="C428">
        <v>7</v>
      </c>
      <c r="D428" s="1" t="s">
        <v>42</v>
      </c>
    </row>
    <row r="429" spans="1:4" x14ac:dyDescent="0.25">
      <c r="A429" s="1" t="s">
        <v>1522</v>
      </c>
      <c r="B429" s="1" t="s">
        <v>1651</v>
      </c>
      <c r="C429">
        <v>8</v>
      </c>
      <c r="D429" s="1" t="s">
        <v>42</v>
      </c>
    </row>
    <row r="430" spans="1:4" x14ac:dyDescent="0.25">
      <c r="A430" s="1" t="s">
        <v>1522</v>
      </c>
      <c r="B430" s="1" t="s">
        <v>1652</v>
      </c>
      <c r="C430">
        <v>1</v>
      </c>
      <c r="D430" s="1" t="s">
        <v>42</v>
      </c>
    </row>
    <row r="431" spans="1:4" x14ac:dyDescent="0.25">
      <c r="A431" s="1" t="s">
        <v>1522</v>
      </c>
      <c r="B431" s="1" t="s">
        <v>1652</v>
      </c>
      <c r="C431">
        <v>3</v>
      </c>
      <c r="D431" s="1" t="s">
        <v>42</v>
      </c>
    </row>
    <row r="432" spans="1:4" x14ac:dyDescent="0.25">
      <c r="A432" s="1" t="s">
        <v>1522</v>
      </c>
      <c r="B432" s="1" t="s">
        <v>1652</v>
      </c>
      <c r="C432">
        <v>4</v>
      </c>
      <c r="D432" s="1" t="s">
        <v>42</v>
      </c>
    </row>
    <row r="433" spans="1:4" x14ac:dyDescent="0.25">
      <c r="A433" s="1" t="s">
        <v>1522</v>
      </c>
      <c r="B433" s="1" t="s">
        <v>1653</v>
      </c>
      <c r="C433">
        <v>2</v>
      </c>
      <c r="D433" s="1" t="s">
        <v>42</v>
      </c>
    </row>
    <row r="434" spans="1:4" x14ac:dyDescent="0.25">
      <c r="A434" s="1" t="s">
        <v>1522</v>
      </c>
      <c r="B434" s="1" t="s">
        <v>1653</v>
      </c>
      <c r="C434">
        <v>6</v>
      </c>
      <c r="D434" s="1" t="s">
        <v>42</v>
      </c>
    </row>
  </sheetData>
  <pageMargins left="0.7" right="0.7" top="0.75" bottom="0.75" header="0.3" footer="0.3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583AA-2971-4DEB-8C13-022316E3C63B}">
  <dimension ref="A3:J66"/>
  <sheetViews>
    <sheetView workbookViewId="0">
      <selection activeCell="E14" sqref="E14"/>
    </sheetView>
  </sheetViews>
  <sheetFormatPr defaultRowHeight="15" x14ac:dyDescent="0.25"/>
  <cols>
    <col min="1" max="1" width="30.140625" bestFit="1" customWidth="1"/>
    <col min="2" max="2" width="15.5703125" bestFit="1" customWidth="1"/>
    <col min="3" max="3" width="2.85546875" bestFit="1" customWidth="1"/>
    <col min="4" max="4" width="3.85546875" bestFit="1" customWidth="1"/>
    <col min="5" max="5" width="4.85546875" bestFit="1" customWidth="1"/>
    <col min="6" max="6" width="3.85546875" bestFit="1" customWidth="1"/>
    <col min="7" max="7" width="2.85546875" bestFit="1" customWidth="1"/>
    <col min="8" max="8" width="7.140625" bestFit="1" customWidth="1"/>
    <col min="9" max="9" width="11.5703125" bestFit="1" customWidth="1"/>
    <col min="10" max="11" width="10.7109375" bestFit="1" customWidth="1"/>
  </cols>
  <sheetData>
    <row r="3" spans="1:10" x14ac:dyDescent="0.25">
      <c r="A3" s="2" t="s">
        <v>1632</v>
      </c>
      <c r="B3" s="2" t="s">
        <v>1524</v>
      </c>
    </row>
    <row r="4" spans="1:10" x14ac:dyDescent="0.25">
      <c r="A4" s="2" t="s">
        <v>1525</v>
      </c>
      <c r="B4" t="s">
        <v>1560</v>
      </c>
      <c r="C4" t="s">
        <v>1650</v>
      </c>
      <c r="D4" t="s">
        <v>1651</v>
      </c>
      <c r="E4" t="s">
        <v>1652</v>
      </c>
      <c r="F4" t="s">
        <v>1655</v>
      </c>
      <c r="G4" t="s">
        <v>1653</v>
      </c>
      <c r="H4" t="s">
        <v>1658</v>
      </c>
      <c r="I4" t="s">
        <v>1544</v>
      </c>
      <c r="J4" t="s">
        <v>1528</v>
      </c>
    </row>
    <row r="5" spans="1:10" x14ac:dyDescent="0.25">
      <c r="A5" s="3" t="s">
        <v>1494</v>
      </c>
      <c r="B5" s="1"/>
      <c r="C5" s="1"/>
      <c r="D5" s="1">
        <v>15</v>
      </c>
      <c r="E5" s="1">
        <v>59</v>
      </c>
      <c r="F5" s="1"/>
      <c r="G5" s="1"/>
      <c r="H5" s="1"/>
      <c r="I5" s="1">
        <v>10</v>
      </c>
      <c r="J5" s="1">
        <v>84</v>
      </c>
    </row>
    <row r="6" spans="1:10" x14ac:dyDescent="0.25">
      <c r="A6" s="3" t="s">
        <v>1499</v>
      </c>
      <c r="B6" s="1"/>
      <c r="C6" s="1"/>
      <c r="D6" s="1">
        <v>18</v>
      </c>
      <c r="E6" s="1">
        <v>57</v>
      </c>
      <c r="F6" s="1"/>
      <c r="G6" s="1"/>
      <c r="H6" s="1"/>
      <c r="I6" s="1">
        <v>9</v>
      </c>
      <c r="J6" s="1">
        <v>84</v>
      </c>
    </row>
    <row r="7" spans="1:10" x14ac:dyDescent="0.25">
      <c r="A7" s="3" t="s">
        <v>1462</v>
      </c>
      <c r="B7" s="1"/>
      <c r="C7" s="1"/>
      <c r="D7" s="1">
        <v>15</v>
      </c>
      <c r="E7" s="1">
        <v>49</v>
      </c>
      <c r="F7" s="1"/>
      <c r="G7" s="1"/>
      <c r="H7" s="1"/>
      <c r="I7" s="1">
        <v>8</v>
      </c>
      <c r="J7" s="1">
        <v>72</v>
      </c>
    </row>
    <row r="8" spans="1:10" x14ac:dyDescent="0.25">
      <c r="A8" s="3" t="s">
        <v>1463</v>
      </c>
      <c r="B8" s="1"/>
      <c r="C8" s="1"/>
      <c r="D8" s="1">
        <v>22</v>
      </c>
      <c r="E8" s="1">
        <v>58</v>
      </c>
      <c r="F8" s="1"/>
      <c r="G8" s="1"/>
      <c r="H8" s="1"/>
      <c r="I8" s="1">
        <v>10</v>
      </c>
      <c r="J8" s="1">
        <v>90</v>
      </c>
    </row>
    <row r="9" spans="1:10" x14ac:dyDescent="0.25">
      <c r="A9" s="3" t="s">
        <v>1464</v>
      </c>
      <c r="B9" s="1"/>
      <c r="C9" s="1"/>
      <c r="D9" s="1">
        <v>12</v>
      </c>
      <c r="E9" s="1">
        <v>38</v>
      </c>
      <c r="F9" s="1"/>
      <c r="G9" s="1"/>
      <c r="H9" s="1"/>
      <c r="I9" s="1">
        <v>6</v>
      </c>
      <c r="J9" s="1">
        <v>56</v>
      </c>
    </row>
    <row r="10" spans="1:10" x14ac:dyDescent="0.25">
      <c r="A10" s="3" t="s">
        <v>1465</v>
      </c>
      <c r="B10" s="1"/>
      <c r="C10" s="1"/>
      <c r="D10" s="1">
        <v>24</v>
      </c>
      <c r="E10" s="1">
        <v>58</v>
      </c>
      <c r="F10" s="1"/>
      <c r="G10" s="1"/>
      <c r="H10" s="1"/>
      <c r="I10" s="1">
        <v>22</v>
      </c>
      <c r="J10" s="1">
        <v>104</v>
      </c>
    </row>
    <row r="11" spans="1:10" x14ac:dyDescent="0.25">
      <c r="A11" s="3" t="s">
        <v>1466</v>
      </c>
      <c r="B11" s="1"/>
      <c r="C11" s="1"/>
      <c r="D11" s="1">
        <v>13</v>
      </c>
      <c r="E11" s="1">
        <v>18</v>
      </c>
      <c r="F11" s="1">
        <v>5</v>
      </c>
      <c r="G11" s="1"/>
      <c r="H11" s="1"/>
      <c r="I11" s="1"/>
      <c r="J11" s="1">
        <v>36</v>
      </c>
    </row>
    <row r="12" spans="1:10" x14ac:dyDescent="0.25">
      <c r="A12" s="3" t="s">
        <v>1467</v>
      </c>
      <c r="B12" s="1"/>
      <c r="C12" s="1"/>
      <c r="D12" s="1">
        <v>12</v>
      </c>
      <c r="E12" s="1">
        <v>23</v>
      </c>
      <c r="F12" s="1">
        <v>3</v>
      </c>
      <c r="G12" s="1"/>
      <c r="H12" s="1"/>
      <c r="I12" s="1"/>
      <c r="J12" s="1">
        <v>38</v>
      </c>
    </row>
    <row r="13" spans="1:10" x14ac:dyDescent="0.25">
      <c r="A13" s="3" t="s">
        <v>1468</v>
      </c>
      <c r="B13" s="1"/>
      <c r="C13" s="1"/>
      <c r="D13" s="1">
        <v>15</v>
      </c>
      <c r="E13" s="1">
        <v>30</v>
      </c>
      <c r="F13" s="1">
        <v>4</v>
      </c>
      <c r="G13" s="1"/>
      <c r="H13" s="1"/>
      <c r="I13" s="1"/>
      <c r="J13" s="1">
        <v>49</v>
      </c>
    </row>
    <row r="14" spans="1:10" x14ac:dyDescent="0.25">
      <c r="A14" s="3" t="s">
        <v>1469</v>
      </c>
      <c r="B14" s="1"/>
      <c r="C14" s="1"/>
      <c r="D14" s="1">
        <v>19</v>
      </c>
      <c r="E14" s="1">
        <v>30</v>
      </c>
      <c r="F14" s="1">
        <v>7</v>
      </c>
      <c r="G14" s="1"/>
      <c r="H14" s="1"/>
      <c r="I14" s="1"/>
      <c r="J14" s="1">
        <v>56</v>
      </c>
    </row>
    <row r="15" spans="1:10" x14ac:dyDescent="0.25">
      <c r="A15" s="3" t="s">
        <v>1470</v>
      </c>
      <c r="B15" s="1"/>
      <c r="C15" s="1"/>
      <c r="D15" s="1">
        <v>15</v>
      </c>
      <c r="E15" s="1">
        <v>26</v>
      </c>
      <c r="F15" s="1">
        <v>5</v>
      </c>
      <c r="G15" s="1"/>
      <c r="H15" s="1"/>
      <c r="I15" s="1"/>
      <c r="J15" s="1">
        <v>46</v>
      </c>
    </row>
    <row r="16" spans="1:10" x14ac:dyDescent="0.25">
      <c r="A16" s="3" t="s">
        <v>1471</v>
      </c>
      <c r="B16" s="1"/>
      <c r="C16" s="1"/>
      <c r="D16" s="1">
        <v>19</v>
      </c>
      <c r="E16" s="1">
        <v>23</v>
      </c>
      <c r="F16" s="1">
        <v>2</v>
      </c>
      <c r="G16" s="1"/>
      <c r="H16" s="1"/>
      <c r="I16" s="1"/>
      <c r="J16" s="1">
        <v>44</v>
      </c>
    </row>
    <row r="17" spans="1:10" x14ac:dyDescent="0.25">
      <c r="A17" s="3" t="s">
        <v>1472</v>
      </c>
      <c r="B17" s="1"/>
      <c r="C17" s="1"/>
      <c r="D17" s="1">
        <v>19</v>
      </c>
      <c r="E17" s="1">
        <v>23</v>
      </c>
      <c r="F17" s="1">
        <v>2</v>
      </c>
      <c r="G17" s="1"/>
      <c r="H17" s="1"/>
      <c r="I17" s="1"/>
      <c r="J17" s="1">
        <v>44</v>
      </c>
    </row>
    <row r="18" spans="1:10" x14ac:dyDescent="0.25">
      <c r="A18" s="3" t="s">
        <v>1473</v>
      </c>
      <c r="B18" s="1"/>
      <c r="C18" s="1"/>
      <c r="D18" s="1">
        <v>13</v>
      </c>
      <c r="E18" s="1">
        <v>22</v>
      </c>
      <c r="F18" s="1">
        <v>3</v>
      </c>
      <c r="G18" s="1"/>
      <c r="H18" s="1"/>
      <c r="I18" s="1"/>
      <c r="J18" s="1">
        <v>38</v>
      </c>
    </row>
    <row r="19" spans="1:10" x14ac:dyDescent="0.25">
      <c r="A19" s="3" t="s">
        <v>1474</v>
      </c>
      <c r="B19" s="1"/>
      <c r="C19" s="1"/>
      <c r="D19" s="1">
        <v>8</v>
      </c>
      <c r="E19" s="1">
        <v>23</v>
      </c>
      <c r="F19" s="1"/>
      <c r="G19" s="1"/>
      <c r="H19" s="1"/>
      <c r="I19" s="1">
        <v>9</v>
      </c>
      <c r="J19" s="1">
        <v>40</v>
      </c>
    </row>
    <row r="20" spans="1:10" x14ac:dyDescent="0.25">
      <c r="A20" s="3" t="s">
        <v>1475</v>
      </c>
      <c r="B20" s="1"/>
      <c r="C20" s="1"/>
      <c r="D20" s="1">
        <v>22</v>
      </c>
      <c r="E20" s="1">
        <v>41</v>
      </c>
      <c r="F20" s="1"/>
      <c r="G20" s="1"/>
      <c r="H20" s="1"/>
      <c r="I20" s="1">
        <v>17</v>
      </c>
      <c r="J20" s="1">
        <v>80</v>
      </c>
    </row>
    <row r="21" spans="1:10" x14ac:dyDescent="0.25">
      <c r="A21" s="3" t="s">
        <v>1476</v>
      </c>
      <c r="B21" s="1"/>
      <c r="C21" s="1">
        <v>16</v>
      </c>
      <c r="D21" s="1"/>
      <c r="E21" s="1">
        <v>9</v>
      </c>
      <c r="F21" s="1"/>
      <c r="G21" s="1">
        <v>16</v>
      </c>
      <c r="H21" s="1"/>
      <c r="I21" s="1"/>
      <c r="J21" s="1">
        <v>41</v>
      </c>
    </row>
    <row r="22" spans="1:10" x14ac:dyDescent="0.25">
      <c r="A22" s="3" t="s">
        <v>1477</v>
      </c>
      <c r="B22" s="1"/>
      <c r="C22" s="1"/>
      <c r="D22" s="1">
        <v>15</v>
      </c>
      <c r="E22" s="1">
        <v>35</v>
      </c>
      <c r="F22" s="1"/>
      <c r="G22" s="1"/>
      <c r="H22" s="1"/>
      <c r="I22" s="1">
        <v>5</v>
      </c>
      <c r="J22" s="1">
        <v>55</v>
      </c>
    </row>
    <row r="23" spans="1:10" x14ac:dyDescent="0.25">
      <c r="A23" s="3" t="s">
        <v>1478</v>
      </c>
      <c r="B23" s="1">
        <v>10</v>
      </c>
      <c r="C23" s="1">
        <v>10</v>
      </c>
      <c r="D23" s="1">
        <v>10</v>
      </c>
      <c r="E23" s="1">
        <v>9</v>
      </c>
      <c r="F23" s="1">
        <v>5</v>
      </c>
      <c r="G23" s="1">
        <v>9</v>
      </c>
      <c r="H23" s="1"/>
      <c r="I23" s="1"/>
      <c r="J23" s="1">
        <v>53</v>
      </c>
    </row>
    <row r="24" spans="1:10" x14ac:dyDescent="0.25">
      <c r="A24" s="3" t="s">
        <v>1479</v>
      </c>
      <c r="B24" s="1"/>
      <c r="C24" s="1"/>
      <c r="D24" s="1">
        <v>22</v>
      </c>
      <c r="E24" s="1">
        <v>32</v>
      </c>
      <c r="F24" s="1"/>
      <c r="G24" s="1"/>
      <c r="H24" s="1"/>
      <c r="I24" s="1"/>
      <c r="J24" s="1">
        <v>54</v>
      </c>
    </row>
    <row r="25" spans="1:10" x14ac:dyDescent="0.25">
      <c r="A25" s="3" t="s">
        <v>1480</v>
      </c>
      <c r="B25" s="1"/>
      <c r="C25" s="1"/>
      <c r="D25" s="1"/>
      <c r="E25" s="1">
        <v>44</v>
      </c>
      <c r="F25" s="1"/>
      <c r="G25" s="1"/>
      <c r="H25" s="1"/>
      <c r="I25" s="1">
        <v>7</v>
      </c>
      <c r="J25" s="1">
        <v>51</v>
      </c>
    </row>
    <row r="26" spans="1:10" x14ac:dyDescent="0.25">
      <c r="A26" s="3" t="s">
        <v>1481</v>
      </c>
      <c r="B26" s="1"/>
      <c r="C26" s="1"/>
      <c r="D26" s="1">
        <v>18</v>
      </c>
      <c r="E26" s="1">
        <v>62</v>
      </c>
      <c r="F26" s="1"/>
      <c r="G26" s="1"/>
      <c r="H26" s="1"/>
      <c r="I26" s="1">
        <v>10</v>
      </c>
      <c r="J26" s="1">
        <v>90</v>
      </c>
    </row>
    <row r="27" spans="1:10" x14ac:dyDescent="0.25">
      <c r="A27" s="3" t="s">
        <v>1482</v>
      </c>
      <c r="B27" s="1">
        <v>2</v>
      </c>
      <c r="C27" s="1"/>
      <c r="D27" s="1">
        <v>8</v>
      </c>
      <c r="E27" s="1">
        <v>11</v>
      </c>
      <c r="F27" s="1">
        <v>8</v>
      </c>
      <c r="G27" s="1"/>
      <c r="H27" s="1"/>
      <c r="I27" s="1"/>
      <c r="J27" s="1">
        <v>29</v>
      </c>
    </row>
    <row r="28" spans="1:10" x14ac:dyDescent="0.25">
      <c r="A28" s="3" t="s">
        <v>1483</v>
      </c>
      <c r="B28" s="1"/>
      <c r="C28" s="1"/>
      <c r="D28" s="1">
        <v>20</v>
      </c>
      <c r="E28" s="1">
        <v>84</v>
      </c>
      <c r="F28" s="1"/>
      <c r="G28" s="1"/>
      <c r="H28" s="1"/>
      <c r="I28" s="1"/>
      <c r="J28" s="1">
        <v>104</v>
      </c>
    </row>
    <row r="29" spans="1:10" x14ac:dyDescent="0.25">
      <c r="A29" s="3" t="s">
        <v>1484</v>
      </c>
      <c r="B29" s="1"/>
      <c r="C29" s="1"/>
      <c r="D29" s="1">
        <v>12</v>
      </c>
      <c r="E29" s="1">
        <v>42</v>
      </c>
      <c r="F29" s="1"/>
      <c r="G29" s="1"/>
      <c r="H29" s="1"/>
      <c r="I29" s="1">
        <v>6</v>
      </c>
      <c r="J29" s="1">
        <v>60</v>
      </c>
    </row>
    <row r="30" spans="1:10" x14ac:dyDescent="0.25">
      <c r="A30" s="3" t="s">
        <v>1485</v>
      </c>
      <c r="B30" s="1"/>
      <c r="C30" s="1"/>
      <c r="D30" s="1">
        <v>8</v>
      </c>
      <c r="E30" s="1">
        <v>43</v>
      </c>
      <c r="F30" s="1"/>
      <c r="G30" s="1"/>
      <c r="H30" s="1"/>
      <c r="I30" s="1">
        <v>6</v>
      </c>
      <c r="J30" s="1">
        <v>57</v>
      </c>
    </row>
    <row r="31" spans="1:10" x14ac:dyDescent="0.25">
      <c r="A31" s="3" t="s">
        <v>1486</v>
      </c>
      <c r="B31" s="1"/>
      <c r="C31" s="1"/>
      <c r="D31" s="1">
        <v>12</v>
      </c>
      <c r="E31" s="1">
        <v>28</v>
      </c>
      <c r="F31" s="1"/>
      <c r="G31" s="1"/>
      <c r="H31" s="1"/>
      <c r="I31" s="1">
        <v>5</v>
      </c>
      <c r="J31" s="1">
        <v>45</v>
      </c>
    </row>
    <row r="32" spans="1:10" x14ac:dyDescent="0.25">
      <c r="A32" s="3" t="s">
        <v>1487</v>
      </c>
      <c r="B32" s="1"/>
      <c r="C32" s="1">
        <v>5</v>
      </c>
      <c r="D32" s="1">
        <v>8</v>
      </c>
      <c r="E32" s="1">
        <v>46</v>
      </c>
      <c r="F32" s="1">
        <v>5</v>
      </c>
      <c r="G32" s="1"/>
      <c r="H32" s="1"/>
      <c r="I32" s="1"/>
      <c r="J32" s="1">
        <v>64</v>
      </c>
    </row>
    <row r="33" spans="1:10" x14ac:dyDescent="0.25">
      <c r="A33" s="3" t="s">
        <v>1488</v>
      </c>
      <c r="B33" s="1"/>
      <c r="C33" s="1"/>
      <c r="D33" s="1">
        <v>16</v>
      </c>
      <c r="E33" s="1">
        <v>45</v>
      </c>
      <c r="F33" s="1"/>
      <c r="G33" s="1"/>
      <c r="H33" s="1"/>
      <c r="I33" s="1">
        <v>9</v>
      </c>
      <c r="J33" s="1">
        <v>70</v>
      </c>
    </row>
    <row r="34" spans="1:10" x14ac:dyDescent="0.25">
      <c r="A34" s="3" t="s">
        <v>1489</v>
      </c>
      <c r="B34" s="1"/>
      <c r="C34" s="1"/>
      <c r="D34" s="1">
        <v>23</v>
      </c>
      <c r="E34" s="1">
        <v>22</v>
      </c>
      <c r="F34" s="1">
        <v>9</v>
      </c>
      <c r="G34" s="1"/>
      <c r="H34" s="1"/>
      <c r="I34" s="1"/>
      <c r="J34" s="1">
        <v>54</v>
      </c>
    </row>
    <row r="35" spans="1:10" x14ac:dyDescent="0.25">
      <c r="A35" s="3" t="s">
        <v>1490</v>
      </c>
      <c r="B35" s="1">
        <v>1</v>
      </c>
      <c r="C35" s="1">
        <v>6</v>
      </c>
      <c r="D35" s="1">
        <v>31</v>
      </c>
      <c r="E35" s="1">
        <v>8</v>
      </c>
      <c r="F35" s="1"/>
      <c r="G35" s="1">
        <v>14</v>
      </c>
      <c r="H35" s="1"/>
      <c r="I35" s="1"/>
      <c r="J35" s="1">
        <v>60</v>
      </c>
    </row>
    <row r="36" spans="1:10" x14ac:dyDescent="0.25">
      <c r="A36" s="3" t="s">
        <v>1491</v>
      </c>
      <c r="B36" s="1"/>
      <c r="C36" s="1"/>
      <c r="D36" s="1">
        <v>25</v>
      </c>
      <c r="E36" s="1">
        <v>33</v>
      </c>
      <c r="F36" s="1"/>
      <c r="G36" s="1">
        <v>6</v>
      </c>
      <c r="H36" s="1"/>
      <c r="I36" s="1"/>
      <c r="J36" s="1">
        <v>64</v>
      </c>
    </row>
    <row r="37" spans="1:10" x14ac:dyDescent="0.25">
      <c r="A37" s="3" t="s">
        <v>1492</v>
      </c>
      <c r="B37" s="1"/>
      <c r="C37" s="1"/>
      <c r="D37" s="1">
        <v>17</v>
      </c>
      <c r="E37" s="1">
        <v>29</v>
      </c>
      <c r="F37" s="1">
        <v>6</v>
      </c>
      <c r="G37" s="1"/>
      <c r="H37" s="1"/>
      <c r="I37" s="1"/>
      <c r="J37" s="1">
        <v>52</v>
      </c>
    </row>
    <row r="38" spans="1:10" x14ac:dyDescent="0.25">
      <c r="A38" s="3" t="s">
        <v>1493</v>
      </c>
      <c r="B38" s="1"/>
      <c r="C38" s="1"/>
      <c r="D38" s="1">
        <v>11</v>
      </c>
      <c r="E38" s="1">
        <v>32</v>
      </c>
      <c r="F38" s="1"/>
      <c r="G38" s="1"/>
      <c r="H38" s="1"/>
      <c r="I38" s="1">
        <v>3</v>
      </c>
      <c r="J38" s="1">
        <v>46</v>
      </c>
    </row>
    <row r="39" spans="1:10" x14ac:dyDescent="0.25">
      <c r="A39" s="3" t="s">
        <v>1495</v>
      </c>
      <c r="B39" s="1"/>
      <c r="C39" s="1"/>
      <c r="D39" s="1">
        <v>13</v>
      </c>
      <c r="E39" s="1">
        <v>48</v>
      </c>
      <c r="F39" s="1"/>
      <c r="G39" s="1"/>
      <c r="H39" s="1"/>
      <c r="I39" s="1">
        <v>4</v>
      </c>
      <c r="J39" s="1">
        <v>65</v>
      </c>
    </row>
    <row r="40" spans="1:10" x14ac:dyDescent="0.25">
      <c r="A40" s="3" t="s">
        <v>1496</v>
      </c>
      <c r="B40" s="1"/>
      <c r="C40" s="1"/>
      <c r="D40" s="1">
        <v>15</v>
      </c>
      <c r="E40" s="1">
        <v>49</v>
      </c>
      <c r="F40" s="1"/>
      <c r="G40" s="1"/>
      <c r="H40" s="1"/>
      <c r="I40" s="1">
        <v>6</v>
      </c>
      <c r="J40" s="1">
        <v>70</v>
      </c>
    </row>
    <row r="41" spans="1:10" x14ac:dyDescent="0.25">
      <c r="A41" s="3" t="s">
        <v>1497</v>
      </c>
      <c r="B41" s="1"/>
      <c r="C41" s="1"/>
      <c r="D41" s="1">
        <v>25</v>
      </c>
      <c r="E41" s="1">
        <v>59</v>
      </c>
      <c r="F41" s="1"/>
      <c r="G41" s="1"/>
      <c r="H41" s="1">
        <v>1</v>
      </c>
      <c r="I41" s="1"/>
      <c r="J41" s="1">
        <v>85</v>
      </c>
    </row>
    <row r="42" spans="1:10" x14ac:dyDescent="0.25">
      <c r="A42" s="3" t="s">
        <v>1498</v>
      </c>
      <c r="B42" s="1"/>
      <c r="C42" s="1"/>
      <c r="D42" s="1">
        <v>20</v>
      </c>
      <c r="E42" s="1">
        <v>32</v>
      </c>
      <c r="F42" s="1"/>
      <c r="G42" s="1"/>
      <c r="H42" s="1"/>
      <c r="I42" s="1">
        <v>8</v>
      </c>
      <c r="J42" s="1">
        <v>60</v>
      </c>
    </row>
    <row r="43" spans="1:10" x14ac:dyDescent="0.25">
      <c r="A43" s="3" t="s">
        <v>1500</v>
      </c>
      <c r="B43" s="1"/>
      <c r="C43" s="1"/>
      <c r="D43" s="1">
        <v>11</v>
      </c>
      <c r="E43" s="1">
        <v>41</v>
      </c>
      <c r="F43" s="1"/>
      <c r="G43" s="1"/>
      <c r="H43" s="1"/>
      <c r="I43" s="1"/>
      <c r="J43" s="1">
        <v>52</v>
      </c>
    </row>
    <row r="44" spans="1:10" x14ac:dyDescent="0.25">
      <c r="A44" s="3" t="s">
        <v>1501</v>
      </c>
      <c r="B44" s="1"/>
      <c r="C44" s="1"/>
      <c r="D44" s="1">
        <v>9</v>
      </c>
      <c r="E44" s="1">
        <v>44</v>
      </c>
      <c r="F44" s="1"/>
      <c r="G44" s="1"/>
      <c r="H44" s="1"/>
      <c r="I44" s="1">
        <v>7</v>
      </c>
      <c r="J44" s="1">
        <v>60</v>
      </c>
    </row>
    <row r="45" spans="1:10" x14ac:dyDescent="0.25">
      <c r="A45" s="3" t="s">
        <v>1502</v>
      </c>
      <c r="B45" s="1"/>
      <c r="C45" s="1"/>
      <c r="D45" s="1">
        <v>10</v>
      </c>
      <c r="E45" s="1">
        <v>18</v>
      </c>
      <c r="F45" s="1">
        <v>4</v>
      </c>
      <c r="G45" s="1"/>
      <c r="H45" s="1"/>
      <c r="I45" s="1"/>
      <c r="J45" s="1">
        <v>32</v>
      </c>
    </row>
    <row r="46" spans="1:10" x14ac:dyDescent="0.25">
      <c r="A46" s="3" t="s">
        <v>1503</v>
      </c>
      <c r="B46" s="1"/>
      <c r="C46" s="1"/>
      <c r="D46" s="1">
        <v>17</v>
      </c>
      <c r="E46" s="1">
        <v>22</v>
      </c>
      <c r="F46" s="1">
        <v>7</v>
      </c>
      <c r="G46" s="1"/>
      <c r="H46" s="1"/>
      <c r="I46" s="1"/>
      <c r="J46" s="1">
        <v>46</v>
      </c>
    </row>
    <row r="47" spans="1:10" x14ac:dyDescent="0.25">
      <c r="A47" s="3" t="s">
        <v>1504</v>
      </c>
      <c r="B47" s="1"/>
      <c r="C47" s="1"/>
      <c r="D47" s="1">
        <v>5</v>
      </c>
      <c r="E47" s="1">
        <v>36</v>
      </c>
      <c r="F47" s="1"/>
      <c r="G47" s="1"/>
      <c r="H47" s="1"/>
      <c r="I47" s="1">
        <v>3</v>
      </c>
      <c r="J47" s="1">
        <v>44</v>
      </c>
    </row>
    <row r="48" spans="1:10" x14ac:dyDescent="0.25">
      <c r="A48" s="3" t="s">
        <v>1505</v>
      </c>
      <c r="B48" s="1"/>
      <c r="C48" s="1">
        <v>16</v>
      </c>
      <c r="D48" s="1"/>
      <c r="E48" s="1">
        <v>24</v>
      </c>
      <c r="F48" s="1">
        <v>20</v>
      </c>
      <c r="G48" s="1"/>
      <c r="H48" s="1"/>
      <c r="I48" s="1"/>
      <c r="J48" s="1">
        <v>60</v>
      </c>
    </row>
    <row r="49" spans="1:10" x14ac:dyDescent="0.25">
      <c r="A49" s="3" t="s">
        <v>1506</v>
      </c>
      <c r="B49" s="1"/>
      <c r="C49" s="1"/>
      <c r="D49" s="1">
        <v>22</v>
      </c>
      <c r="E49" s="1">
        <v>31</v>
      </c>
      <c r="F49" s="1">
        <v>5</v>
      </c>
      <c r="G49" s="1"/>
      <c r="H49" s="1"/>
      <c r="I49" s="1"/>
      <c r="J49" s="1">
        <v>58</v>
      </c>
    </row>
    <row r="50" spans="1:10" x14ac:dyDescent="0.25">
      <c r="A50" s="3" t="s">
        <v>1507</v>
      </c>
      <c r="B50" s="1"/>
      <c r="C50" s="1"/>
      <c r="D50" s="1">
        <v>20</v>
      </c>
      <c r="E50" s="1">
        <v>56</v>
      </c>
      <c r="F50" s="1">
        <v>3</v>
      </c>
      <c r="G50" s="1"/>
      <c r="H50" s="1"/>
      <c r="I50" s="1"/>
      <c r="J50" s="1">
        <v>79</v>
      </c>
    </row>
    <row r="51" spans="1:10" x14ac:dyDescent="0.25">
      <c r="A51" s="3" t="s">
        <v>1508</v>
      </c>
      <c r="B51" s="1"/>
      <c r="C51" s="1"/>
      <c r="D51" s="1">
        <v>33</v>
      </c>
      <c r="E51" s="1">
        <v>12</v>
      </c>
      <c r="F51" s="1"/>
      <c r="G51" s="1"/>
      <c r="H51" s="1">
        <v>1</v>
      </c>
      <c r="I51" s="1"/>
      <c r="J51" s="1">
        <v>46</v>
      </c>
    </row>
    <row r="52" spans="1:10" x14ac:dyDescent="0.25">
      <c r="A52" s="3" t="s">
        <v>1509</v>
      </c>
      <c r="B52" s="1"/>
      <c r="C52" s="1"/>
      <c r="D52" s="1">
        <v>30</v>
      </c>
      <c r="E52" s="1">
        <v>23</v>
      </c>
      <c r="F52" s="1"/>
      <c r="G52" s="1"/>
      <c r="H52" s="1">
        <v>1</v>
      </c>
      <c r="I52" s="1">
        <v>6</v>
      </c>
      <c r="J52" s="1">
        <v>60</v>
      </c>
    </row>
    <row r="53" spans="1:10" x14ac:dyDescent="0.25">
      <c r="A53" s="3" t="s">
        <v>1510</v>
      </c>
      <c r="B53" s="1">
        <v>17</v>
      </c>
      <c r="C53" s="1"/>
      <c r="D53" s="1"/>
      <c r="E53" s="1">
        <v>24</v>
      </c>
      <c r="F53" s="1"/>
      <c r="G53" s="1">
        <v>14</v>
      </c>
      <c r="H53" s="1"/>
      <c r="I53" s="1"/>
      <c r="J53" s="1">
        <v>55</v>
      </c>
    </row>
    <row r="54" spans="1:10" x14ac:dyDescent="0.25">
      <c r="A54" s="3" t="s">
        <v>1511</v>
      </c>
      <c r="B54" s="1"/>
      <c r="C54" s="1"/>
      <c r="D54" s="1">
        <v>27</v>
      </c>
      <c r="E54" s="1">
        <v>20</v>
      </c>
      <c r="F54" s="1"/>
      <c r="G54" s="1">
        <v>3</v>
      </c>
      <c r="H54" s="1">
        <v>1</v>
      </c>
      <c r="I54" s="1"/>
      <c r="J54" s="1">
        <v>51</v>
      </c>
    </row>
    <row r="55" spans="1:10" x14ac:dyDescent="0.25">
      <c r="A55" s="3" t="s">
        <v>1512</v>
      </c>
      <c r="B55" s="1"/>
      <c r="C55" s="1"/>
      <c r="D55" s="1"/>
      <c r="E55" s="1">
        <v>177</v>
      </c>
      <c r="F55" s="1"/>
      <c r="G55" s="1"/>
      <c r="H55" s="1"/>
      <c r="I55" s="1"/>
      <c r="J55" s="1">
        <v>177</v>
      </c>
    </row>
    <row r="56" spans="1:10" x14ac:dyDescent="0.25">
      <c r="A56" s="3" t="s">
        <v>1513</v>
      </c>
      <c r="B56" s="1"/>
      <c r="C56" s="1"/>
      <c r="D56" s="1"/>
      <c r="E56" s="1">
        <v>177</v>
      </c>
      <c r="F56" s="1"/>
      <c r="G56" s="1"/>
      <c r="H56" s="1"/>
      <c r="I56" s="1"/>
      <c r="J56" s="1">
        <v>177</v>
      </c>
    </row>
    <row r="57" spans="1:10" x14ac:dyDescent="0.25">
      <c r="A57" s="3" t="s">
        <v>1514</v>
      </c>
      <c r="B57" s="1"/>
      <c r="C57" s="1"/>
      <c r="D57" s="1"/>
      <c r="E57" s="1">
        <v>44</v>
      </c>
      <c r="F57" s="1"/>
      <c r="G57" s="1"/>
      <c r="H57" s="1"/>
      <c r="I57" s="1"/>
      <c r="J57" s="1">
        <v>44</v>
      </c>
    </row>
    <row r="58" spans="1:10" x14ac:dyDescent="0.25">
      <c r="A58" s="3" t="s">
        <v>1515</v>
      </c>
      <c r="B58" s="1"/>
      <c r="C58" s="1"/>
      <c r="D58" s="1"/>
      <c r="E58" s="1">
        <v>75</v>
      </c>
      <c r="F58" s="1"/>
      <c r="G58" s="1"/>
      <c r="H58" s="1"/>
      <c r="I58" s="1">
        <v>9</v>
      </c>
      <c r="J58" s="1">
        <v>84</v>
      </c>
    </row>
    <row r="59" spans="1:10" x14ac:dyDescent="0.25">
      <c r="A59" s="3" t="s">
        <v>1516</v>
      </c>
      <c r="B59" s="1"/>
      <c r="C59" s="1"/>
      <c r="D59" s="1">
        <v>9</v>
      </c>
      <c r="E59" s="1">
        <v>34</v>
      </c>
      <c r="F59" s="1"/>
      <c r="G59" s="1"/>
      <c r="H59" s="1"/>
      <c r="I59" s="1">
        <v>5</v>
      </c>
      <c r="J59" s="1">
        <v>48</v>
      </c>
    </row>
    <row r="60" spans="1:10" x14ac:dyDescent="0.25">
      <c r="A60" s="3" t="s">
        <v>1517</v>
      </c>
      <c r="B60" s="1"/>
      <c r="C60" s="1"/>
      <c r="D60" s="1"/>
      <c r="E60" s="1">
        <v>135</v>
      </c>
      <c r="F60" s="1"/>
      <c r="G60" s="1"/>
      <c r="H60" s="1"/>
      <c r="I60" s="1"/>
      <c r="J60" s="1">
        <v>135</v>
      </c>
    </row>
    <row r="61" spans="1:10" x14ac:dyDescent="0.25">
      <c r="A61" s="3" t="s">
        <v>1518</v>
      </c>
      <c r="B61" s="1"/>
      <c r="C61" s="1"/>
      <c r="D61" s="1"/>
      <c r="E61" s="1">
        <v>135</v>
      </c>
      <c r="F61" s="1"/>
      <c r="G61" s="1"/>
      <c r="H61" s="1"/>
      <c r="I61" s="1"/>
      <c r="J61" s="1">
        <v>135</v>
      </c>
    </row>
    <row r="62" spans="1:10" x14ac:dyDescent="0.25">
      <c r="A62" s="3" t="s">
        <v>1519</v>
      </c>
      <c r="B62" s="1"/>
      <c r="C62" s="1"/>
      <c r="D62" s="1">
        <v>15</v>
      </c>
      <c r="E62" s="1">
        <v>57</v>
      </c>
      <c r="F62" s="1"/>
      <c r="G62" s="1"/>
      <c r="H62" s="1"/>
      <c r="I62" s="1">
        <v>18</v>
      </c>
      <c r="J62" s="1">
        <v>90</v>
      </c>
    </row>
    <row r="63" spans="1:10" x14ac:dyDescent="0.25">
      <c r="A63" s="3" t="s">
        <v>1520</v>
      </c>
      <c r="B63" s="1"/>
      <c r="C63" s="1"/>
      <c r="D63" s="1">
        <v>20</v>
      </c>
      <c r="E63" s="1">
        <v>32</v>
      </c>
      <c r="F63" s="1"/>
      <c r="G63" s="1"/>
      <c r="H63" s="1"/>
      <c r="I63" s="1"/>
      <c r="J63" s="1">
        <v>52</v>
      </c>
    </row>
    <row r="64" spans="1:10" x14ac:dyDescent="0.25">
      <c r="A64" s="3" t="s">
        <v>1521</v>
      </c>
      <c r="B64" s="1"/>
      <c r="C64" s="1"/>
      <c r="D64" s="1">
        <v>13</v>
      </c>
      <c r="E64" s="1">
        <v>49</v>
      </c>
      <c r="F64" s="1"/>
      <c r="G64" s="1"/>
      <c r="H64" s="1"/>
      <c r="I64" s="1">
        <v>7</v>
      </c>
      <c r="J64" s="1">
        <v>69</v>
      </c>
    </row>
    <row r="65" spans="1:10" x14ac:dyDescent="0.25">
      <c r="A65" s="3" t="s">
        <v>1522</v>
      </c>
      <c r="B65" s="1">
        <v>3</v>
      </c>
      <c r="C65" s="1">
        <v>11</v>
      </c>
      <c r="D65" s="1">
        <v>31</v>
      </c>
      <c r="E65" s="1">
        <v>8</v>
      </c>
      <c r="F65" s="1"/>
      <c r="G65" s="1">
        <v>8</v>
      </c>
      <c r="H65" s="1"/>
      <c r="I65" s="1"/>
      <c r="J65" s="1">
        <v>61</v>
      </c>
    </row>
    <row r="66" spans="1:10" x14ac:dyDescent="0.25">
      <c r="A66" s="3" t="s">
        <v>1528</v>
      </c>
      <c r="B66" s="1">
        <v>33</v>
      </c>
      <c r="C66" s="1">
        <v>64</v>
      </c>
      <c r="D66" s="1">
        <v>862</v>
      </c>
      <c r="E66" s="1">
        <v>2654</v>
      </c>
      <c r="F66" s="1">
        <v>103</v>
      </c>
      <c r="G66" s="1">
        <v>70</v>
      </c>
      <c r="H66" s="1">
        <v>4</v>
      </c>
      <c r="I66" s="1">
        <v>215</v>
      </c>
      <c r="J66" s="1">
        <v>4005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F3CEE-D612-43A3-BA78-A89F6F678061}">
  <dimension ref="A1:I62"/>
  <sheetViews>
    <sheetView workbookViewId="0">
      <selection activeCell="E14" sqref="E14"/>
    </sheetView>
  </sheetViews>
  <sheetFormatPr defaultRowHeight="15" x14ac:dyDescent="0.25"/>
  <cols>
    <col min="1" max="1" width="30.140625" bestFit="1" customWidth="1"/>
    <col min="2" max="7" width="5.140625" bestFit="1" customWidth="1"/>
    <col min="8" max="8" width="9.42578125" bestFit="1" customWidth="1"/>
    <col min="9" max="9" width="13.85546875" bestFit="1" customWidth="1"/>
  </cols>
  <sheetData>
    <row r="1" spans="1:9" x14ac:dyDescent="0.25">
      <c r="A1" t="s">
        <v>1525</v>
      </c>
      <c r="B1" t="s">
        <v>1560</v>
      </c>
      <c r="C1" t="s">
        <v>1650</v>
      </c>
      <c r="D1" t="s">
        <v>1651</v>
      </c>
      <c r="E1" t="s">
        <v>1652</v>
      </c>
      <c r="F1" t="s">
        <v>1655</v>
      </c>
      <c r="G1" t="s">
        <v>1653</v>
      </c>
      <c r="H1" t="s">
        <v>1658</v>
      </c>
      <c r="I1" t="s">
        <v>1544</v>
      </c>
    </row>
    <row r="2" spans="1:9" x14ac:dyDescent="0.25">
      <c r="A2" s="1" t="s">
        <v>1494</v>
      </c>
      <c r="D2">
        <v>15</v>
      </c>
      <c r="E2">
        <v>59</v>
      </c>
      <c r="I2">
        <v>10</v>
      </c>
    </row>
    <row r="3" spans="1:9" x14ac:dyDescent="0.25">
      <c r="A3" s="1" t="s">
        <v>1499</v>
      </c>
      <c r="D3">
        <v>18</v>
      </c>
      <c r="E3">
        <v>57</v>
      </c>
      <c r="I3">
        <v>9</v>
      </c>
    </row>
    <row r="4" spans="1:9" x14ac:dyDescent="0.25">
      <c r="A4" s="1" t="s">
        <v>1462</v>
      </c>
      <c r="D4">
        <v>15</v>
      </c>
      <c r="E4">
        <v>49</v>
      </c>
      <c r="I4">
        <v>8</v>
      </c>
    </row>
    <row r="5" spans="1:9" x14ac:dyDescent="0.25">
      <c r="A5" s="1" t="s">
        <v>1463</v>
      </c>
      <c r="D5">
        <v>22</v>
      </c>
      <c r="E5">
        <v>58</v>
      </c>
      <c r="I5">
        <v>10</v>
      </c>
    </row>
    <row r="6" spans="1:9" x14ac:dyDescent="0.25">
      <c r="A6" s="1" t="s">
        <v>1464</v>
      </c>
      <c r="D6">
        <v>12</v>
      </c>
      <c r="E6">
        <v>38</v>
      </c>
      <c r="I6">
        <v>6</v>
      </c>
    </row>
    <row r="7" spans="1:9" x14ac:dyDescent="0.25">
      <c r="A7" s="1" t="s">
        <v>1465</v>
      </c>
      <c r="D7">
        <v>24</v>
      </c>
      <c r="E7">
        <v>58</v>
      </c>
      <c r="I7">
        <v>22</v>
      </c>
    </row>
    <row r="8" spans="1:9" x14ac:dyDescent="0.25">
      <c r="A8" s="1" t="s">
        <v>1466</v>
      </c>
      <c r="D8">
        <v>13</v>
      </c>
      <c r="E8">
        <v>18</v>
      </c>
      <c r="F8">
        <v>5</v>
      </c>
    </row>
    <row r="9" spans="1:9" x14ac:dyDescent="0.25">
      <c r="A9" s="1" t="s">
        <v>1467</v>
      </c>
      <c r="D9">
        <v>12</v>
      </c>
      <c r="E9">
        <v>23</v>
      </c>
      <c r="F9">
        <v>3</v>
      </c>
    </row>
    <row r="10" spans="1:9" x14ac:dyDescent="0.25">
      <c r="A10" s="1" t="s">
        <v>1468</v>
      </c>
      <c r="D10">
        <v>15</v>
      </c>
      <c r="E10">
        <v>30</v>
      </c>
      <c r="F10">
        <v>4</v>
      </c>
    </row>
    <row r="11" spans="1:9" x14ac:dyDescent="0.25">
      <c r="A11" s="1" t="s">
        <v>1469</v>
      </c>
      <c r="D11">
        <v>19</v>
      </c>
      <c r="E11">
        <v>30</v>
      </c>
      <c r="F11">
        <v>7</v>
      </c>
    </row>
    <row r="12" spans="1:9" x14ac:dyDescent="0.25">
      <c r="A12" s="1" t="s">
        <v>1470</v>
      </c>
      <c r="D12">
        <v>15</v>
      </c>
      <c r="E12">
        <v>26</v>
      </c>
      <c r="F12">
        <v>5</v>
      </c>
    </row>
    <row r="13" spans="1:9" x14ac:dyDescent="0.25">
      <c r="A13" s="1" t="s">
        <v>1471</v>
      </c>
      <c r="D13">
        <v>19</v>
      </c>
      <c r="E13">
        <v>23</v>
      </c>
      <c r="F13">
        <v>2</v>
      </c>
    </row>
    <row r="14" spans="1:9" x14ac:dyDescent="0.25">
      <c r="A14" s="1" t="s">
        <v>1472</v>
      </c>
      <c r="D14">
        <v>19</v>
      </c>
      <c r="E14">
        <v>23</v>
      </c>
      <c r="F14">
        <v>2</v>
      </c>
    </row>
    <row r="15" spans="1:9" x14ac:dyDescent="0.25">
      <c r="A15" s="1" t="s">
        <v>1473</v>
      </c>
      <c r="D15">
        <v>13</v>
      </c>
      <c r="E15">
        <v>22</v>
      </c>
      <c r="F15">
        <v>3</v>
      </c>
    </row>
    <row r="16" spans="1:9" x14ac:dyDescent="0.25">
      <c r="A16" s="1" t="s">
        <v>1474</v>
      </c>
      <c r="D16">
        <v>8</v>
      </c>
      <c r="E16">
        <v>23</v>
      </c>
      <c r="I16">
        <v>9</v>
      </c>
    </row>
    <row r="17" spans="1:9" x14ac:dyDescent="0.25">
      <c r="A17" s="1" t="s">
        <v>1475</v>
      </c>
      <c r="D17">
        <v>22</v>
      </c>
      <c r="E17">
        <v>41</v>
      </c>
      <c r="I17">
        <v>17</v>
      </c>
    </row>
    <row r="18" spans="1:9" x14ac:dyDescent="0.25">
      <c r="A18" s="1" t="s">
        <v>1476</v>
      </c>
      <c r="C18">
        <v>16</v>
      </c>
      <c r="E18">
        <v>9</v>
      </c>
      <c r="G18">
        <v>16</v>
      </c>
    </row>
    <row r="19" spans="1:9" x14ac:dyDescent="0.25">
      <c r="A19" s="1" t="s">
        <v>1477</v>
      </c>
      <c r="D19">
        <v>15</v>
      </c>
      <c r="E19">
        <v>35</v>
      </c>
      <c r="I19">
        <v>5</v>
      </c>
    </row>
    <row r="20" spans="1:9" x14ac:dyDescent="0.25">
      <c r="A20" s="1" t="s">
        <v>1478</v>
      </c>
      <c r="B20">
        <v>10</v>
      </c>
      <c r="C20">
        <v>10</v>
      </c>
      <c r="D20">
        <v>10</v>
      </c>
      <c r="E20">
        <v>9</v>
      </c>
      <c r="F20">
        <v>5</v>
      </c>
      <c r="G20">
        <v>9</v>
      </c>
    </row>
    <row r="21" spans="1:9" x14ac:dyDescent="0.25">
      <c r="A21" s="1" t="s">
        <v>1479</v>
      </c>
      <c r="D21">
        <v>22</v>
      </c>
      <c r="E21">
        <v>32</v>
      </c>
    </row>
    <row r="22" spans="1:9" x14ac:dyDescent="0.25">
      <c r="A22" s="1" t="s">
        <v>1480</v>
      </c>
      <c r="E22">
        <v>44</v>
      </c>
      <c r="I22">
        <v>7</v>
      </c>
    </row>
    <row r="23" spans="1:9" x14ac:dyDescent="0.25">
      <c r="A23" s="1" t="s">
        <v>1481</v>
      </c>
      <c r="D23">
        <v>18</v>
      </c>
      <c r="E23">
        <v>62</v>
      </c>
      <c r="I23">
        <v>10</v>
      </c>
    </row>
    <row r="24" spans="1:9" x14ac:dyDescent="0.25">
      <c r="A24" s="1" t="s">
        <v>1482</v>
      </c>
      <c r="B24">
        <v>2</v>
      </c>
      <c r="D24">
        <v>8</v>
      </c>
      <c r="E24">
        <v>11</v>
      </c>
      <c r="F24">
        <v>8</v>
      </c>
    </row>
    <row r="25" spans="1:9" x14ac:dyDescent="0.25">
      <c r="A25" s="1" t="s">
        <v>1483</v>
      </c>
      <c r="D25">
        <v>20</v>
      </c>
      <c r="E25">
        <v>84</v>
      </c>
    </row>
    <row r="26" spans="1:9" x14ac:dyDescent="0.25">
      <c r="A26" s="1" t="s">
        <v>1484</v>
      </c>
      <c r="D26">
        <v>12</v>
      </c>
      <c r="E26">
        <v>42</v>
      </c>
      <c r="I26">
        <v>6</v>
      </c>
    </row>
    <row r="27" spans="1:9" x14ac:dyDescent="0.25">
      <c r="A27" s="1" t="s">
        <v>1485</v>
      </c>
      <c r="D27">
        <v>8</v>
      </c>
      <c r="E27">
        <v>43</v>
      </c>
      <c r="I27">
        <v>6</v>
      </c>
    </row>
    <row r="28" spans="1:9" x14ac:dyDescent="0.25">
      <c r="A28" s="1" t="s">
        <v>1486</v>
      </c>
      <c r="D28">
        <v>12</v>
      </c>
      <c r="E28">
        <v>28</v>
      </c>
      <c r="I28">
        <v>5</v>
      </c>
    </row>
    <row r="29" spans="1:9" x14ac:dyDescent="0.25">
      <c r="A29" s="1" t="s">
        <v>1487</v>
      </c>
      <c r="C29">
        <v>5</v>
      </c>
      <c r="D29">
        <v>8</v>
      </c>
      <c r="E29">
        <v>46</v>
      </c>
      <c r="F29">
        <v>5</v>
      </c>
    </row>
    <row r="30" spans="1:9" x14ac:dyDescent="0.25">
      <c r="A30" s="1" t="s">
        <v>1488</v>
      </c>
      <c r="D30">
        <v>16</v>
      </c>
      <c r="E30">
        <v>45</v>
      </c>
      <c r="I30">
        <v>9</v>
      </c>
    </row>
    <row r="31" spans="1:9" x14ac:dyDescent="0.25">
      <c r="A31" s="1" t="s">
        <v>1489</v>
      </c>
      <c r="D31">
        <v>23</v>
      </c>
      <c r="E31">
        <v>22</v>
      </c>
      <c r="F31">
        <v>9</v>
      </c>
    </row>
    <row r="32" spans="1:9" x14ac:dyDescent="0.25">
      <c r="A32" s="1" t="s">
        <v>1490</v>
      </c>
      <c r="B32">
        <v>1</v>
      </c>
      <c r="C32">
        <v>6</v>
      </c>
      <c r="D32">
        <v>31</v>
      </c>
      <c r="E32">
        <v>8</v>
      </c>
      <c r="G32">
        <v>14</v>
      </c>
    </row>
    <row r="33" spans="1:9" x14ac:dyDescent="0.25">
      <c r="A33" s="1" t="s">
        <v>1491</v>
      </c>
      <c r="D33">
        <v>25</v>
      </c>
      <c r="E33">
        <v>33</v>
      </c>
      <c r="G33">
        <v>6</v>
      </c>
    </row>
    <row r="34" spans="1:9" x14ac:dyDescent="0.25">
      <c r="A34" s="1" t="s">
        <v>1492</v>
      </c>
      <c r="D34">
        <v>17</v>
      </c>
      <c r="E34">
        <v>29</v>
      </c>
      <c r="F34">
        <v>6</v>
      </c>
    </row>
    <row r="35" spans="1:9" x14ac:dyDescent="0.25">
      <c r="A35" s="1" t="s">
        <v>1493</v>
      </c>
      <c r="D35">
        <v>11</v>
      </c>
      <c r="E35">
        <v>32</v>
      </c>
      <c r="I35">
        <v>3</v>
      </c>
    </row>
    <row r="36" spans="1:9" x14ac:dyDescent="0.25">
      <c r="A36" s="1" t="s">
        <v>1495</v>
      </c>
      <c r="D36">
        <v>13</v>
      </c>
      <c r="E36">
        <v>48</v>
      </c>
      <c r="I36">
        <v>4</v>
      </c>
    </row>
    <row r="37" spans="1:9" x14ac:dyDescent="0.25">
      <c r="A37" s="1" t="s">
        <v>1496</v>
      </c>
      <c r="D37">
        <v>15</v>
      </c>
      <c r="E37">
        <v>49</v>
      </c>
      <c r="I37">
        <v>6</v>
      </c>
    </row>
    <row r="38" spans="1:9" x14ac:dyDescent="0.25">
      <c r="A38" s="1" t="s">
        <v>1497</v>
      </c>
      <c r="D38">
        <v>25</v>
      </c>
      <c r="E38">
        <v>59</v>
      </c>
      <c r="H38">
        <v>1</v>
      </c>
    </row>
    <row r="39" spans="1:9" x14ac:dyDescent="0.25">
      <c r="A39" s="1" t="s">
        <v>1498</v>
      </c>
      <c r="D39">
        <v>20</v>
      </c>
      <c r="E39">
        <v>32</v>
      </c>
      <c r="I39">
        <v>8</v>
      </c>
    </row>
    <row r="40" spans="1:9" x14ac:dyDescent="0.25">
      <c r="A40" s="1" t="s">
        <v>1500</v>
      </c>
      <c r="D40">
        <v>11</v>
      </c>
      <c r="E40">
        <v>41</v>
      </c>
    </row>
    <row r="41" spans="1:9" x14ac:dyDescent="0.25">
      <c r="A41" s="1" t="s">
        <v>1501</v>
      </c>
      <c r="D41">
        <v>9</v>
      </c>
      <c r="E41">
        <v>44</v>
      </c>
      <c r="I41">
        <v>7</v>
      </c>
    </row>
    <row r="42" spans="1:9" x14ac:dyDescent="0.25">
      <c r="A42" s="1" t="s">
        <v>1502</v>
      </c>
      <c r="D42">
        <v>10</v>
      </c>
      <c r="E42">
        <v>18</v>
      </c>
      <c r="F42">
        <v>4</v>
      </c>
    </row>
    <row r="43" spans="1:9" x14ac:dyDescent="0.25">
      <c r="A43" s="1" t="s">
        <v>1503</v>
      </c>
      <c r="D43">
        <v>17</v>
      </c>
      <c r="E43">
        <v>22</v>
      </c>
      <c r="F43">
        <v>7</v>
      </c>
    </row>
    <row r="44" spans="1:9" x14ac:dyDescent="0.25">
      <c r="A44" s="1" t="s">
        <v>1504</v>
      </c>
      <c r="D44">
        <v>5</v>
      </c>
      <c r="E44">
        <v>36</v>
      </c>
      <c r="I44">
        <v>3</v>
      </c>
    </row>
    <row r="45" spans="1:9" x14ac:dyDescent="0.25">
      <c r="A45" s="1" t="s">
        <v>1505</v>
      </c>
      <c r="C45">
        <v>16</v>
      </c>
      <c r="E45">
        <v>24</v>
      </c>
      <c r="F45">
        <v>20</v>
      </c>
    </row>
    <row r="46" spans="1:9" x14ac:dyDescent="0.25">
      <c r="A46" s="1" t="s">
        <v>1506</v>
      </c>
      <c r="D46">
        <v>22</v>
      </c>
      <c r="E46">
        <v>31</v>
      </c>
      <c r="F46">
        <v>5</v>
      </c>
    </row>
    <row r="47" spans="1:9" x14ac:dyDescent="0.25">
      <c r="A47" s="1" t="s">
        <v>1507</v>
      </c>
      <c r="D47">
        <v>20</v>
      </c>
      <c r="E47">
        <v>56</v>
      </c>
      <c r="F47">
        <v>3</v>
      </c>
    </row>
    <row r="48" spans="1:9" x14ac:dyDescent="0.25">
      <c r="A48" s="1" t="s">
        <v>1508</v>
      </c>
      <c r="D48">
        <v>33</v>
      </c>
      <c r="E48">
        <v>12</v>
      </c>
      <c r="H48">
        <v>1</v>
      </c>
    </row>
    <row r="49" spans="1:9" x14ac:dyDescent="0.25">
      <c r="A49" s="1" t="s">
        <v>1509</v>
      </c>
      <c r="D49">
        <v>30</v>
      </c>
      <c r="E49">
        <v>23</v>
      </c>
      <c r="H49">
        <v>1</v>
      </c>
      <c r="I49">
        <v>6</v>
      </c>
    </row>
    <row r="50" spans="1:9" x14ac:dyDescent="0.25">
      <c r="A50" s="1" t="s">
        <v>1510</v>
      </c>
      <c r="B50">
        <v>17</v>
      </c>
      <c r="E50">
        <v>24</v>
      </c>
      <c r="G50">
        <v>14</v>
      </c>
    </row>
    <row r="51" spans="1:9" x14ac:dyDescent="0.25">
      <c r="A51" s="1" t="s">
        <v>1511</v>
      </c>
      <c r="D51">
        <v>27</v>
      </c>
      <c r="E51">
        <v>20</v>
      </c>
      <c r="G51">
        <v>3</v>
      </c>
      <c r="H51">
        <v>1</v>
      </c>
    </row>
    <row r="52" spans="1:9" x14ac:dyDescent="0.25">
      <c r="A52" s="1" t="s">
        <v>1512</v>
      </c>
      <c r="E52">
        <v>177</v>
      </c>
    </row>
    <row r="53" spans="1:9" x14ac:dyDescent="0.25">
      <c r="A53" s="1" t="s">
        <v>1513</v>
      </c>
      <c r="E53">
        <v>177</v>
      </c>
    </row>
    <row r="54" spans="1:9" x14ac:dyDescent="0.25">
      <c r="A54" s="1" t="s">
        <v>1514</v>
      </c>
      <c r="E54">
        <v>44</v>
      </c>
    </row>
    <row r="55" spans="1:9" x14ac:dyDescent="0.25">
      <c r="A55" s="1" t="s">
        <v>1515</v>
      </c>
      <c r="E55">
        <v>75</v>
      </c>
      <c r="I55">
        <v>9</v>
      </c>
    </row>
    <row r="56" spans="1:9" x14ac:dyDescent="0.25">
      <c r="A56" s="1" t="s">
        <v>1516</v>
      </c>
      <c r="D56">
        <v>9</v>
      </c>
      <c r="E56">
        <v>34</v>
      </c>
      <c r="I56">
        <v>5</v>
      </c>
    </row>
    <row r="57" spans="1:9" x14ac:dyDescent="0.25">
      <c r="A57" s="1" t="s">
        <v>1517</v>
      </c>
      <c r="E57">
        <v>135</v>
      </c>
    </row>
    <row r="58" spans="1:9" x14ac:dyDescent="0.25">
      <c r="A58" s="1" t="s">
        <v>1518</v>
      </c>
      <c r="E58">
        <v>135</v>
      </c>
    </row>
    <row r="59" spans="1:9" x14ac:dyDescent="0.25">
      <c r="A59" s="1" t="s">
        <v>1519</v>
      </c>
      <c r="D59">
        <v>15</v>
      </c>
      <c r="E59">
        <v>57</v>
      </c>
      <c r="I59">
        <v>18</v>
      </c>
    </row>
    <row r="60" spans="1:9" x14ac:dyDescent="0.25">
      <c r="A60" s="1" t="s">
        <v>1520</v>
      </c>
      <c r="D60">
        <v>20</v>
      </c>
      <c r="E60">
        <v>32</v>
      </c>
    </row>
    <row r="61" spans="1:9" x14ac:dyDescent="0.25">
      <c r="A61" s="1" t="s">
        <v>1521</v>
      </c>
      <c r="D61">
        <v>13</v>
      </c>
      <c r="E61">
        <v>49</v>
      </c>
      <c r="I61">
        <v>7</v>
      </c>
    </row>
    <row r="62" spans="1:9" x14ac:dyDescent="0.25">
      <c r="A62" s="1" t="s">
        <v>1522</v>
      </c>
      <c r="B62">
        <v>3</v>
      </c>
      <c r="C62">
        <v>11</v>
      </c>
      <c r="D62">
        <v>31</v>
      </c>
      <c r="E62">
        <v>8</v>
      </c>
      <c r="G62">
        <v>8</v>
      </c>
    </row>
  </sheetData>
  <pageMargins left="0.7" right="0.7" top="0.75" bottom="0.75" header="0.3" footer="0.3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19026-D7C2-4205-AE1B-F1E052D12EE2}">
  <dimension ref="A1:I62"/>
  <sheetViews>
    <sheetView workbookViewId="0">
      <selection activeCell="E14" sqref="E14"/>
    </sheetView>
  </sheetViews>
  <sheetFormatPr defaultRowHeight="15" x14ac:dyDescent="0.25"/>
  <cols>
    <col min="1" max="1" width="12.28515625" customWidth="1"/>
    <col min="8" max="8" width="9" customWidth="1"/>
    <col min="9" max="9" width="13.5703125" customWidth="1"/>
  </cols>
  <sheetData>
    <row r="1" spans="1:9" x14ac:dyDescent="0.25">
      <c r="A1" t="s">
        <v>1525</v>
      </c>
      <c r="B1" t="s">
        <v>1560</v>
      </c>
      <c r="C1" t="s">
        <v>1650</v>
      </c>
      <c r="D1" t="s">
        <v>1651</v>
      </c>
      <c r="E1" t="s">
        <v>1652</v>
      </c>
      <c r="F1" t="s">
        <v>1655</v>
      </c>
      <c r="G1" t="s">
        <v>1653</v>
      </c>
      <c r="H1" t="s">
        <v>1658</v>
      </c>
      <c r="I1" t="s">
        <v>1544</v>
      </c>
    </row>
    <row r="2" spans="1:9" x14ac:dyDescent="0.25">
      <c r="A2" t="s">
        <v>1494</v>
      </c>
      <c r="D2">
        <v>15</v>
      </c>
      <c r="E2">
        <v>59</v>
      </c>
      <c r="I2">
        <v>10</v>
      </c>
    </row>
    <row r="3" spans="1:9" x14ac:dyDescent="0.25">
      <c r="A3" t="s">
        <v>1499</v>
      </c>
      <c r="D3">
        <v>18</v>
      </c>
      <c r="E3">
        <v>57</v>
      </c>
      <c r="I3">
        <v>9</v>
      </c>
    </row>
    <row r="4" spans="1:9" x14ac:dyDescent="0.25">
      <c r="A4" t="s">
        <v>1462</v>
      </c>
      <c r="D4">
        <v>15</v>
      </c>
      <c r="E4">
        <v>49</v>
      </c>
      <c r="I4">
        <v>8</v>
      </c>
    </row>
    <row r="5" spans="1:9" x14ac:dyDescent="0.25">
      <c r="A5" t="s">
        <v>1463</v>
      </c>
      <c r="D5">
        <v>22</v>
      </c>
      <c r="E5">
        <v>58</v>
      </c>
      <c r="I5">
        <v>10</v>
      </c>
    </row>
    <row r="6" spans="1:9" x14ac:dyDescent="0.25">
      <c r="A6" t="s">
        <v>1464</v>
      </c>
      <c r="D6">
        <v>12</v>
      </c>
      <c r="E6">
        <v>38</v>
      </c>
      <c r="I6">
        <v>6</v>
      </c>
    </row>
    <row r="7" spans="1:9" x14ac:dyDescent="0.25">
      <c r="A7" t="s">
        <v>1465</v>
      </c>
      <c r="D7">
        <v>24</v>
      </c>
      <c r="E7">
        <v>58</v>
      </c>
      <c r="I7">
        <v>22</v>
      </c>
    </row>
    <row r="8" spans="1:9" x14ac:dyDescent="0.25">
      <c r="A8" t="s">
        <v>1466</v>
      </c>
      <c r="D8">
        <v>13</v>
      </c>
      <c r="E8">
        <v>18</v>
      </c>
      <c r="F8">
        <v>5</v>
      </c>
    </row>
    <row r="9" spans="1:9" x14ac:dyDescent="0.25">
      <c r="A9" t="s">
        <v>1467</v>
      </c>
      <c r="D9">
        <v>12</v>
      </c>
      <c r="E9">
        <v>23</v>
      </c>
      <c r="F9">
        <v>3</v>
      </c>
    </row>
    <row r="10" spans="1:9" x14ac:dyDescent="0.25">
      <c r="A10" t="s">
        <v>1468</v>
      </c>
      <c r="D10">
        <v>15</v>
      </c>
      <c r="E10">
        <v>30</v>
      </c>
      <c r="F10">
        <v>4</v>
      </c>
    </row>
    <row r="11" spans="1:9" x14ac:dyDescent="0.25">
      <c r="A11" t="s">
        <v>1469</v>
      </c>
      <c r="D11">
        <v>19</v>
      </c>
      <c r="E11">
        <v>30</v>
      </c>
      <c r="F11">
        <v>7</v>
      </c>
    </row>
    <row r="12" spans="1:9" x14ac:dyDescent="0.25">
      <c r="A12" t="s">
        <v>1470</v>
      </c>
      <c r="D12">
        <v>15</v>
      </c>
      <c r="E12">
        <v>26</v>
      </c>
      <c r="F12">
        <v>5</v>
      </c>
    </row>
    <row r="13" spans="1:9" x14ac:dyDescent="0.25">
      <c r="A13" t="s">
        <v>1471</v>
      </c>
      <c r="D13">
        <v>19</v>
      </c>
      <c r="E13">
        <v>23</v>
      </c>
      <c r="F13">
        <v>2</v>
      </c>
    </row>
    <row r="14" spans="1:9" x14ac:dyDescent="0.25">
      <c r="A14" t="s">
        <v>1472</v>
      </c>
      <c r="D14">
        <v>19</v>
      </c>
      <c r="E14">
        <v>23</v>
      </c>
      <c r="F14">
        <v>2</v>
      </c>
    </row>
    <row r="15" spans="1:9" x14ac:dyDescent="0.25">
      <c r="A15" t="s">
        <v>1473</v>
      </c>
      <c r="D15">
        <v>13</v>
      </c>
      <c r="E15">
        <v>22</v>
      </c>
      <c r="F15">
        <v>3</v>
      </c>
    </row>
    <row r="16" spans="1:9" x14ac:dyDescent="0.25">
      <c r="A16" t="s">
        <v>1474</v>
      </c>
      <c r="D16">
        <v>8</v>
      </c>
      <c r="E16">
        <v>23</v>
      </c>
      <c r="I16">
        <v>9</v>
      </c>
    </row>
    <row r="17" spans="1:9" x14ac:dyDescent="0.25">
      <c r="A17" t="s">
        <v>1475</v>
      </c>
      <c r="D17">
        <v>22</v>
      </c>
      <c r="E17">
        <v>41</v>
      </c>
      <c r="I17">
        <v>17</v>
      </c>
    </row>
    <row r="18" spans="1:9" x14ac:dyDescent="0.25">
      <c r="A18" t="s">
        <v>1476</v>
      </c>
      <c r="C18">
        <v>16</v>
      </c>
      <c r="E18">
        <v>9</v>
      </c>
      <c r="G18">
        <v>16</v>
      </c>
    </row>
    <row r="19" spans="1:9" x14ac:dyDescent="0.25">
      <c r="A19" t="s">
        <v>1477</v>
      </c>
      <c r="D19">
        <v>15</v>
      </c>
      <c r="E19">
        <v>35</v>
      </c>
      <c r="I19">
        <v>5</v>
      </c>
    </row>
    <row r="20" spans="1:9" x14ac:dyDescent="0.25">
      <c r="A20" t="s">
        <v>1478</v>
      </c>
      <c r="B20">
        <v>10</v>
      </c>
      <c r="C20">
        <v>10</v>
      </c>
      <c r="D20">
        <v>10</v>
      </c>
      <c r="E20">
        <v>9</v>
      </c>
      <c r="F20">
        <v>5</v>
      </c>
      <c r="G20">
        <v>9</v>
      </c>
    </row>
    <row r="21" spans="1:9" x14ac:dyDescent="0.25">
      <c r="A21" t="s">
        <v>1479</v>
      </c>
      <c r="D21">
        <v>22</v>
      </c>
      <c r="E21">
        <v>32</v>
      </c>
    </row>
    <row r="22" spans="1:9" x14ac:dyDescent="0.25">
      <c r="A22" t="s">
        <v>1480</v>
      </c>
      <c r="E22">
        <v>44</v>
      </c>
      <c r="I22">
        <v>7</v>
      </c>
    </row>
    <row r="23" spans="1:9" x14ac:dyDescent="0.25">
      <c r="A23" t="s">
        <v>1481</v>
      </c>
      <c r="D23">
        <v>18</v>
      </c>
      <c r="E23">
        <v>62</v>
      </c>
      <c r="I23">
        <v>10</v>
      </c>
    </row>
    <row r="24" spans="1:9" x14ac:dyDescent="0.25">
      <c r="A24" t="s">
        <v>1482</v>
      </c>
      <c r="B24">
        <v>2</v>
      </c>
      <c r="D24">
        <v>8</v>
      </c>
      <c r="E24">
        <v>11</v>
      </c>
      <c r="F24">
        <v>8</v>
      </c>
    </row>
    <row r="25" spans="1:9" x14ac:dyDescent="0.25">
      <c r="A25" t="s">
        <v>1483</v>
      </c>
      <c r="D25">
        <v>20</v>
      </c>
      <c r="E25">
        <v>84</v>
      </c>
    </row>
    <row r="26" spans="1:9" x14ac:dyDescent="0.25">
      <c r="A26" t="s">
        <v>1484</v>
      </c>
      <c r="D26">
        <v>12</v>
      </c>
      <c r="E26">
        <v>42</v>
      </c>
      <c r="I26">
        <v>6</v>
      </c>
    </row>
    <row r="27" spans="1:9" x14ac:dyDescent="0.25">
      <c r="A27" t="s">
        <v>1485</v>
      </c>
      <c r="D27">
        <v>8</v>
      </c>
      <c r="E27">
        <v>43</v>
      </c>
      <c r="I27">
        <v>6</v>
      </c>
    </row>
    <row r="28" spans="1:9" x14ac:dyDescent="0.25">
      <c r="A28" t="s">
        <v>1486</v>
      </c>
      <c r="D28">
        <v>12</v>
      </c>
      <c r="E28">
        <v>28</v>
      </c>
      <c r="I28">
        <v>5</v>
      </c>
    </row>
    <row r="29" spans="1:9" x14ac:dyDescent="0.25">
      <c r="A29" t="s">
        <v>1487</v>
      </c>
      <c r="C29">
        <v>5</v>
      </c>
      <c r="D29">
        <v>8</v>
      </c>
      <c r="E29">
        <v>46</v>
      </c>
      <c r="F29">
        <v>5</v>
      </c>
    </row>
    <row r="30" spans="1:9" x14ac:dyDescent="0.25">
      <c r="A30" t="s">
        <v>1488</v>
      </c>
      <c r="D30">
        <v>16</v>
      </c>
      <c r="E30">
        <v>45</v>
      </c>
      <c r="I30">
        <v>9</v>
      </c>
    </row>
    <row r="31" spans="1:9" x14ac:dyDescent="0.25">
      <c r="A31" t="s">
        <v>1489</v>
      </c>
      <c r="D31">
        <v>23</v>
      </c>
      <c r="E31">
        <v>22</v>
      </c>
      <c r="F31">
        <v>9</v>
      </c>
    </row>
    <row r="32" spans="1:9" x14ac:dyDescent="0.25">
      <c r="A32" t="s">
        <v>1490</v>
      </c>
      <c r="B32">
        <v>1</v>
      </c>
      <c r="C32">
        <v>6</v>
      </c>
      <c r="D32">
        <v>31</v>
      </c>
      <c r="E32">
        <v>8</v>
      </c>
      <c r="G32">
        <v>14</v>
      </c>
    </row>
    <row r="33" spans="1:9" x14ac:dyDescent="0.25">
      <c r="A33" t="s">
        <v>1491</v>
      </c>
      <c r="D33">
        <v>25</v>
      </c>
      <c r="E33">
        <v>33</v>
      </c>
      <c r="G33">
        <v>6</v>
      </c>
    </row>
    <row r="34" spans="1:9" x14ac:dyDescent="0.25">
      <c r="A34" t="s">
        <v>1492</v>
      </c>
      <c r="D34">
        <v>17</v>
      </c>
      <c r="E34">
        <v>29</v>
      </c>
      <c r="F34">
        <v>6</v>
      </c>
    </row>
    <row r="35" spans="1:9" x14ac:dyDescent="0.25">
      <c r="A35" t="s">
        <v>1493</v>
      </c>
      <c r="D35">
        <v>11</v>
      </c>
      <c r="E35">
        <v>32</v>
      </c>
      <c r="I35">
        <v>3</v>
      </c>
    </row>
    <row r="36" spans="1:9" x14ac:dyDescent="0.25">
      <c r="A36" t="s">
        <v>1495</v>
      </c>
      <c r="D36">
        <v>13</v>
      </c>
      <c r="E36">
        <v>48</v>
      </c>
      <c r="I36">
        <v>4</v>
      </c>
    </row>
    <row r="37" spans="1:9" x14ac:dyDescent="0.25">
      <c r="A37" t="s">
        <v>1496</v>
      </c>
      <c r="D37">
        <v>15</v>
      </c>
      <c r="E37">
        <v>49</v>
      </c>
      <c r="I37">
        <v>6</v>
      </c>
    </row>
    <row r="38" spans="1:9" x14ac:dyDescent="0.25">
      <c r="A38" t="s">
        <v>1497</v>
      </c>
      <c r="D38">
        <v>25</v>
      </c>
      <c r="E38">
        <v>59</v>
      </c>
      <c r="H38">
        <v>1</v>
      </c>
    </row>
    <row r="39" spans="1:9" x14ac:dyDescent="0.25">
      <c r="A39" t="s">
        <v>1498</v>
      </c>
      <c r="D39">
        <v>20</v>
      </c>
      <c r="E39">
        <v>32</v>
      </c>
      <c r="I39">
        <v>8</v>
      </c>
    </row>
    <row r="40" spans="1:9" x14ac:dyDescent="0.25">
      <c r="A40" t="s">
        <v>1500</v>
      </c>
      <c r="D40">
        <v>11</v>
      </c>
      <c r="E40">
        <v>41</v>
      </c>
    </row>
    <row r="41" spans="1:9" x14ac:dyDescent="0.25">
      <c r="A41" t="s">
        <v>1501</v>
      </c>
      <c r="D41">
        <v>9</v>
      </c>
      <c r="E41">
        <v>44</v>
      </c>
      <c r="I41">
        <v>7</v>
      </c>
    </row>
    <row r="42" spans="1:9" x14ac:dyDescent="0.25">
      <c r="A42" t="s">
        <v>1502</v>
      </c>
      <c r="D42">
        <v>10</v>
      </c>
      <c r="E42">
        <v>18</v>
      </c>
      <c r="F42">
        <v>4</v>
      </c>
    </row>
    <row r="43" spans="1:9" x14ac:dyDescent="0.25">
      <c r="A43" t="s">
        <v>1503</v>
      </c>
      <c r="D43">
        <v>17</v>
      </c>
      <c r="E43">
        <v>22</v>
      </c>
      <c r="F43">
        <v>7</v>
      </c>
    </row>
    <row r="44" spans="1:9" x14ac:dyDescent="0.25">
      <c r="A44" t="s">
        <v>1504</v>
      </c>
      <c r="D44">
        <v>5</v>
      </c>
      <c r="E44">
        <v>36</v>
      </c>
      <c r="I44">
        <v>3</v>
      </c>
    </row>
    <row r="45" spans="1:9" x14ac:dyDescent="0.25">
      <c r="A45" t="s">
        <v>1505</v>
      </c>
      <c r="C45">
        <v>16</v>
      </c>
      <c r="E45">
        <v>24</v>
      </c>
      <c r="F45">
        <v>20</v>
      </c>
    </row>
    <row r="46" spans="1:9" x14ac:dyDescent="0.25">
      <c r="A46" t="s">
        <v>1506</v>
      </c>
      <c r="D46">
        <v>22</v>
      </c>
      <c r="E46">
        <v>31</v>
      </c>
      <c r="F46">
        <v>5</v>
      </c>
    </row>
    <row r="47" spans="1:9" x14ac:dyDescent="0.25">
      <c r="A47" t="s">
        <v>1507</v>
      </c>
      <c r="D47">
        <v>20</v>
      </c>
      <c r="E47">
        <v>56</v>
      </c>
      <c r="F47">
        <v>3</v>
      </c>
    </row>
    <row r="48" spans="1:9" x14ac:dyDescent="0.25">
      <c r="A48" t="s">
        <v>1508</v>
      </c>
      <c r="D48">
        <v>33</v>
      </c>
      <c r="E48">
        <v>12</v>
      </c>
      <c r="H48">
        <v>1</v>
      </c>
    </row>
    <row r="49" spans="1:9" x14ac:dyDescent="0.25">
      <c r="A49" t="s">
        <v>1509</v>
      </c>
      <c r="D49">
        <v>30</v>
      </c>
      <c r="E49">
        <v>23</v>
      </c>
      <c r="H49">
        <v>1</v>
      </c>
      <c r="I49">
        <v>6</v>
      </c>
    </row>
    <row r="50" spans="1:9" x14ac:dyDescent="0.25">
      <c r="A50" t="s">
        <v>1510</v>
      </c>
      <c r="B50">
        <v>17</v>
      </c>
      <c r="E50">
        <v>24</v>
      </c>
      <c r="G50">
        <v>14</v>
      </c>
    </row>
    <row r="51" spans="1:9" x14ac:dyDescent="0.25">
      <c r="A51" t="s">
        <v>1511</v>
      </c>
      <c r="D51">
        <v>27</v>
      </c>
      <c r="E51">
        <v>20</v>
      </c>
      <c r="G51">
        <v>3</v>
      </c>
      <c r="H51">
        <v>1</v>
      </c>
    </row>
    <row r="52" spans="1:9" x14ac:dyDescent="0.25">
      <c r="A52" t="s">
        <v>1512</v>
      </c>
      <c r="E52">
        <v>177</v>
      </c>
    </row>
    <row r="53" spans="1:9" x14ac:dyDescent="0.25">
      <c r="A53" t="s">
        <v>1513</v>
      </c>
      <c r="E53">
        <v>177</v>
      </c>
    </row>
    <row r="54" spans="1:9" x14ac:dyDescent="0.25">
      <c r="A54" t="s">
        <v>1514</v>
      </c>
      <c r="E54">
        <v>44</v>
      </c>
    </row>
    <row r="55" spans="1:9" x14ac:dyDescent="0.25">
      <c r="A55" t="s">
        <v>1515</v>
      </c>
      <c r="E55">
        <v>75</v>
      </c>
      <c r="I55">
        <v>9</v>
      </c>
    </row>
    <row r="56" spans="1:9" x14ac:dyDescent="0.25">
      <c r="A56" t="s">
        <v>1516</v>
      </c>
      <c r="D56">
        <v>9</v>
      </c>
      <c r="E56">
        <v>34</v>
      </c>
      <c r="I56">
        <v>5</v>
      </c>
    </row>
    <row r="57" spans="1:9" x14ac:dyDescent="0.25">
      <c r="A57" t="s">
        <v>1517</v>
      </c>
      <c r="E57">
        <v>135</v>
      </c>
    </row>
    <row r="58" spans="1:9" x14ac:dyDescent="0.25">
      <c r="A58" t="s">
        <v>1518</v>
      </c>
      <c r="E58">
        <v>135</v>
      </c>
    </row>
    <row r="59" spans="1:9" x14ac:dyDescent="0.25">
      <c r="A59" t="s">
        <v>1519</v>
      </c>
      <c r="D59">
        <v>15</v>
      </c>
      <c r="E59">
        <v>57</v>
      </c>
      <c r="I59">
        <v>18</v>
      </c>
    </row>
    <row r="60" spans="1:9" x14ac:dyDescent="0.25">
      <c r="A60" t="s">
        <v>1520</v>
      </c>
      <c r="D60">
        <v>20</v>
      </c>
      <c r="E60">
        <v>32</v>
      </c>
    </row>
    <row r="61" spans="1:9" x14ac:dyDescent="0.25">
      <c r="A61" t="s">
        <v>1521</v>
      </c>
      <c r="D61">
        <v>13</v>
      </c>
      <c r="E61">
        <v>49</v>
      </c>
      <c r="I61">
        <v>7</v>
      </c>
    </row>
    <row r="62" spans="1:9" x14ac:dyDescent="0.25">
      <c r="A62" t="s">
        <v>1522</v>
      </c>
      <c r="B62">
        <v>3</v>
      </c>
      <c r="C62">
        <v>11</v>
      </c>
      <c r="D62">
        <v>31</v>
      </c>
      <c r="E62">
        <v>8</v>
      </c>
      <c r="G62">
        <v>8</v>
      </c>
    </row>
  </sheetData>
  <pageMargins left="0.7" right="0.7" top="0.75" bottom="0.75" header="0.3" footer="0.3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E39EB-CE8F-4637-BEE7-70A04AF2A9F6}">
  <dimension ref="A1:C429"/>
  <sheetViews>
    <sheetView topLeftCell="A2" workbookViewId="0">
      <selection activeCell="E14" sqref="E14"/>
    </sheetView>
  </sheetViews>
  <sheetFormatPr defaultRowHeight="15" x14ac:dyDescent="0.25"/>
  <cols>
    <col min="1" max="1" width="30" bestFit="1" customWidth="1"/>
    <col min="2" max="2" width="12.85546875" bestFit="1" customWidth="1"/>
    <col min="3" max="3" width="9.28515625" bestFit="1" customWidth="1"/>
  </cols>
  <sheetData>
    <row r="1" spans="1:3" x14ac:dyDescent="0.25">
      <c r="A1" t="s">
        <v>1533</v>
      </c>
      <c r="B1" t="s">
        <v>1654</v>
      </c>
      <c r="C1" t="s">
        <v>1629</v>
      </c>
    </row>
    <row r="2" spans="1:3" x14ac:dyDescent="0.25">
      <c r="A2" s="1" t="s">
        <v>1494</v>
      </c>
      <c r="B2" s="1" t="s">
        <v>1651</v>
      </c>
      <c r="C2">
        <v>11</v>
      </c>
    </row>
    <row r="3" spans="1:3" x14ac:dyDescent="0.25">
      <c r="A3" s="1" t="s">
        <v>1494</v>
      </c>
      <c r="B3" s="1" t="s">
        <v>1651</v>
      </c>
      <c r="C3">
        <v>4</v>
      </c>
    </row>
    <row r="4" spans="1:3" x14ac:dyDescent="0.25">
      <c r="A4" s="1" t="s">
        <v>1494</v>
      </c>
      <c r="B4" s="1" t="s">
        <v>1652</v>
      </c>
      <c r="C4">
        <v>15</v>
      </c>
    </row>
    <row r="5" spans="1:3" x14ac:dyDescent="0.25">
      <c r="A5" s="1" t="s">
        <v>1494</v>
      </c>
      <c r="B5" s="1" t="s">
        <v>1652</v>
      </c>
      <c r="C5">
        <v>44</v>
      </c>
    </row>
    <row r="6" spans="1:3" x14ac:dyDescent="0.25">
      <c r="A6" s="1" t="s">
        <v>1494</v>
      </c>
      <c r="B6" s="1" t="s">
        <v>1544</v>
      </c>
      <c r="C6">
        <v>3</v>
      </c>
    </row>
    <row r="7" spans="1:3" x14ac:dyDescent="0.25">
      <c r="A7" s="1" t="s">
        <v>1494</v>
      </c>
      <c r="B7" s="1" t="s">
        <v>1544</v>
      </c>
      <c r="C7">
        <v>7</v>
      </c>
    </row>
    <row r="8" spans="1:3" x14ac:dyDescent="0.25">
      <c r="A8" s="1" t="s">
        <v>1499</v>
      </c>
      <c r="B8" s="1" t="s">
        <v>1651</v>
      </c>
      <c r="C8">
        <v>10</v>
      </c>
    </row>
    <row r="9" spans="1:3" x14ac:dyDescent="0.25">
      <c r="A9" s="1" t="s">
        <v>1499</v>
      </c>
      <c r="B9" s="1" t="s">
        <v>1651</v>
      </c>
      <c r="C9">
        <v>2</v>
      </c>
    </row>
    <row r="10" spans="1:3" x14ac:dyDescent="0.25">
      <c r="A10" s="1" t="s">
        <v>1499</v>
      </c>
      <c r="B10" s="1" t="s">
        <v>1651</v>
      </c>
      <c r="C10">
        <v>6</v>
      </c>
    </row>
    <row r="11" spans="1:3" x14ac:dyDescent="0.25">
      <c r="A11" s="1" t="s">
        <v>1499</v>
      </c>
      <c r="B11" s="1" t="s">
        <v>1652</v>
      </c>
      <c r="C11">
        <v>15</v>
      </c>
    </row>
    <row r="12" spans="1:3" x14ac:dyDescent="0.25">
      <c r="A12" s="1" t="s">
        <v>1499</v>
      </c>
      <c r="B12" s="1" t="s">
        <v>1652</v>
      </c>
      <c r="C12">
        <v>33</v>
      </c>
    </row>
    <row r="13" spans="1:3" x14ac:dyDescent="0.25">
      <c r="A13" s="1" t="s">
        <v>1499</v>
      </c>
      <c r="B13" s="1" t="s">
        <v>1652</v>
      </c>
      <c r="C13">
        <v>9</v>
      </c>
    </row>
    <row r="14" spans="1:3" x14ac:dyDescent="0.25">
      <c r="A14" s="1" t="s">
        <v>1499</v>
      </c>
      <c r="B14" s="1" t="s">
        <v>1544</v>
      </c>
      <c r="C14">
        <v>1</v>
      </c>
    </row>
    <row r="15" spans="1:3" x14ac:dyDescent="0.25">
      <c r="A15" s="1" t="s">
        <v>1499</v>
      </c>
      <c r="B15" s="1" t="s">
        <v>1544</v>
      </c>
      <c r="C15">
        <v>3</v>
      </c>
    </row>
    <row r="16" spans="1:3" x14ac:dyDescent="0.25">
      <c r="A16" s="1" t="s">
        <v>1499</v>
      </c>
      <c r="B16" s="1" t="s">
        <v>1544</v>
      </c>
      <c r="C16">
        <v>5</v>
      </c>
    </row>
    <row r="17" spans="1:3" x14ac:dyDescent="0.25">
      <c r="A17" s="1" t="s">
        <v>1462</v>
      </c>
      <c r="B17" s="1" t="s">
        <v>1651</v>
      </c>
      <c r="C17">
        <v>7</v>
      </c>
    </row>
    <row r="18" spans="1:3" x14ac:dyDescent="0.25">
      <c r="A18" s="1" t="s">
        <v>1462</v>
      </c>
      <c r="B18" s="1" t="s">
        <v>1651</v>
      </c>
      <c r="C18">
        <v>8</v>
      </c>
    </row>
    <row r="19" spans="1:3" x14ac:dyDescent="0.25">
      <c r="A19" s="1" t="s">
        <v>1462</v>
      </c>
      <c r="B19" s="1" t="s">
        <v>1652</v>
      </c>
      <c r="C19">
        <v>20</v>
      </c>
    </row>
    <row r="20" spans="1:3" x14ac:dyDescent="0.25">
      <c r="A20" s="1" t="s">
        <v>1462</v>
      </c>
      <c r="B20" s="1" t="s">
        <v>1652</v>
      </c>
      <c r="C20">
        <v>29</v>
      </c>
    </row>
    <row r="21" spans="1:3" x14ac:dyDescent="0.25">
      <c r="A21" s="1" t="s">
        <v>1462</v>
      </c>
      <c r="B21" s="1" t="s">
        <v>1544</v>
      </c>
      <c r="C21">
        <v>3</v>
      </c>
    </row>
    <row r="22" spans="1:3" x14ac:dyDescent="0.25">
      <c r="A22" s="1" t="s">
        <v>1462</v>
      </c>
      <c r="B22" s="1" t="s">
        <v>1544</v>
      </c>
      <c r="C22">
        <v>5</v>
      </c>
    </row>
    <row r="23" spans="1:3" x14ac:dyDescent="0.25">
      <c r="A23" s="1" t="s">
        <v>1463</v>
      </c>
      <c r="B23" s="1" t="s">
        <v>1651</v>
      </c>
      <c r="C23">
        <v>22</v>
      </c>
    </row>
    <row r="24" spans="1:3" x14ac:dyDescent="0.25">
      <c r="A24" s="1" t="s">
        <v>1463</v>
      </c>
      <c r="B24" s="1" t="s">
        <v>1652</v>
      </c>
      <c r="C24">
        <v>58</v>
      </c>
    </row>
    <row r="25" spans="1:3" x14ac:dyDescent="0.25">
      <c r="A25" s="1" t="s">
        <v>1463</v>
      </c>
      <c r="B25" s="1" t="s">
        <v>1544</v>
      </c>
      <c r="C25">
        <v>10</v>
      </c>
    </row>
    <row r="26" spans="1:3" x14ac:dyDescent="0.25">
      <c r="A26" s="1" t="s">
        <v>1464</v>
      </c>
      <c r="B26" s="1" t="s">
        <v>1651</v>
      </c>
      <c r="C26">
        <v>4</v>
      </c>
    </row>
    <row r="27" spans="1:3" x14ac:dyDescent="0.25">
      <c r="A27" s="1" t="s">
        <v>1464</v>
      </c>
      <c r="B27" s="1" t="s">
        <v>1651</v>
      </c>
      <c r="C27">
        <v>8</v>
      </c>
    </row>
    <row r="28" spans="1:3" x14ac:dyDescent="0.25">
      <c r="A28" s="1" t="s">
        <v>1464</v>
      </c>
      <c r="B28" s="1" t="s">
        <v>1652</v>
      </c>
      <c r="C28">
        <v>10</v>
      </c>
    </row>
    <row r="29" spans="1:3" x14ac:dyDescent="0.25">
      <c r="A29" s="1" t="s">
        <v>1464</v>
      </c>
      <c r="B29" s="1" t="s">
        <v>1652</v>
      </c>
      <c r="C29">
        <v>28</v>
      </c>
    </row>
    <row r="30" spans="1:3" x14ac:dyDescent="0.25">
      <c r="A30" s="1" t="s">
        <v>1464</v>
      </c>
      <c r="B30" s="1" t="s">
        <v>1544</v>
      </c>
      <c r="C30">
        <v>2</v>
      </c>
    </row>
    <row r="31" spans="1:3" x14ac:dyDescent="0.25">
      <c r="A31" s="1" t="s">
        <v>1464</v>
      </c>
      <c r="B31" s="1" t="s">
        <v>1544</v>
      </c>
      <c r="C31">
        <v>4</v>
      </c>
    </row>
    <row r="32" spans="1:3" x14ac:dyDescent="0.25">
      <c r="A32" s="1" t="s">
        <v>1465</v>
      </c>
      <c r="B32" s="1" t="s">
        <v>1651</v>
      </c>
      <c r="C32">
        <v>10</v>
      </c>
    </row>
    <row r="33" spans="1:3" x14ac:dyDescent="0.25">
      <c r="A33" s="1" t="s">
        <v>1465</v>
      </c>
      <c r="B33" s="1" t="s">
        <v>1651</v>
      </c>
      <c r="C33">
        <v>12</v>
      </c>
    </row>
    <row r="34" spans="1:3" x14ac:dyDescent="0.25">
      <c r="A34" s="1" t="s">
        <v>1465</v>
      </c>
      <c r="B34" s="1" t="s">
        <v>1651</v>
      </c>
      <c r="C34">
        <v>2</v>
      </c>
    </row>
    <row r="35" spans="1:3" x14ac:dyDescent="0.25">
      <c r="A35" s="1" t="s">
        <v>1465</v>
      </c>
      <c r="B35" s="1" t="s">
        <v>1652</v>
      </c>
      <c r="C35">
        <v>20</v>
      </c>
    </row>
    <row r="36" spans="1:3" x14ac:dyDescent="0.25">
      <c r="A36" s="1" t="s">
        <v>1465</v>
      </c>
      <c r="B36" s="1" t="s">
        <v>1652</v>
      </c>
      <c r="C36">
        <v>32</v>
      </c>
    </row>
    <row r="37" spans="1:3" x14ac:dyDescent="0.25">
      <c r="A37" s="1" t="s">
        <v>1465</v>
      </c>
      <c r="B37" s="1" t="s">
        <v>1652</v>
      </c>
      <c r="C37">
        <v>6</v>
      </c>
    </row>
    <row r="38" spans="1:3" x14ac:dyDescent="0.25">
      <c r="A38" s="1" t="s">
        <v>1465</v>
      </c>
      <c r="B38" s="1" t="s">
        <v>1544</v>
      </c>
      <c r="C38">
        <v>18</v>
      </c>
    </row>
    <row r="39" spans="1:3" x14ac:dyDescent="0.25">
      <c r="A39" s="1" t="s">
        <v>1465</v>
      </c>
      <c r="B39" s="1" t="s">
        <v>1544</v>
      </c>
      <c r="C39">
        <v>4</v>
      </c>
    </row>
    <row r="40" spans="1:3" x14ac:dyDescent="0.25">
      <c r="A40" s="1" t="s">
        <v>1466</v>
      </c>
      <c r="B40" s="1" t="s">
        <v>1651</v>
      </c>
      <c r="C40">
        <v>4</v>
      </c>
    </row>
    <row r="41" spans="1:3" x14ac:dyDescent="0.25">
      <c r="A41" s="1" t="s">
        <v>1466</v>
      </c>
      <c r="B41" s="1" t="s">
        <v>1651</v>
      </c>
      <c r="C41">
        <v>9</v>
      </c>
    </row>
    <row r="42" spans="1:3" x14ac:dyDescent="0.25">
      <c r="A42" s="1" t="s">
        <v>1466</v>
      </c>
      <c r="B42" s="1" t="s">
        <v>1652</v>
      </c>
      <c r="C42">
        <v>12</v>
      </c>
    </row>
    <row r="43" spans="1:3" x14ac:dyDescent="0.25">
      <c r="A43" s="1" t="s">
        <v>1466</v>
      </c>
      <c r="B43" s="1" t="s">
        <v>1652</v>
      </c>
      <c r="C43">
        <v>6</v>
      </c>
    </row>
    <row r="44" spans="1:3" x14ac:dyDescent="0.25">
      <c r="A44" s="1" t="s">
        <v>1466</v>
      </c>
      <c r="B44" s="1" t="s">
        <v>1655</v>
      </c>
      <c r="C44">
        <v>2</v>
      </c>
    </row>
    <row r="45" spans="1:3" x14ac:dyDescent="0.25">
      <c r="A45" s="1" t="s">
        <v>1466</v>
      </c>
      <c r="B45" s="1" t="s">
        <v>1655</v>
      </c>
      <c r="C45">
        <v>3</v>
      </c>
    </row>
    <row r="46" spans="1:3" x14ac:dyDescent="0.25">
      <c r="A46" s="1" t="s">
        <v>1467</v>
      </c>
      <c r="B46" s="1" t="s">
        <v>1651</v>
      </c>
      <c r="C46">
        <v>3</v>
      </c>
    </row>
    <row r="47" spans="1:3" x14ac:dyDescent="0.25">
      <c r="A47" s="1" t="s">
        <v>1467</v>
      </c>
      <c r="B47" s="1" t="s">
        <v>1651</v>
      </c>
      <c r="C47">
        <v>4</v>
      </c>
    </row>
    <row r="48" spans="1:3" x14ac:dyDescent="0.25">
      <c r="A48" s="1" t="s">
        <v>1467</v>
      </c>
      <c r="B48" s="1" t="s">
        <v>1651</v>
      </c>
      <c r="C48">
        <v>5</v>
      </c>
    </row>
    <row r="49" spans="1:3" x14ac:dyDescent="0.25">
      <c r="A49" s="1" t="s">
        <v>1467</v>
      </c>
      <c r="B49" s="1" t="s">
        <v>1652</v>
      </c>
      <c r="C49">
        <v>6</v>
      </c>
    </row>
    <row r="50" spans="1:3" x14ac:dyDescent="0.25">
      <c r="A50" s="1" t="s">
        <v>1467</v>
      </c>
      <c r="B50" s="1" t="s">
        <v>1652</v>
      </c>
      <c r="C50">
        <v>8</v>
      </c>
    </row>
    <row r="51" spans="1:3" x14ac:dyDescent="0.25">
      <c r="A51" s="1" t="s">
        <v>1467</v>
      </c>
      <c r="B51" s="1" t="s">
        <v>1652</v>
      </c>
      <c r="C51">
        <v>9</v>
      </c>
    </row>
    <row r="52" spans="1:3" x14ac:dyDescent="0.25">
      <c r="A52" s="1" t="s">
        <v>1467</v>
      </c>
      <c r="B52" s="1" t="s">
        <v>1655</v>
      </c>
      <c r="C52">
        <v>1</v>
      </c>
    </row>
    <row r="53" spans="1:3" x14ac:dyDescent="0.25">
      <c r="A53" s="1" t="s">
        <v>1467</v>
      </c>
      <c r="B53" s="1" t="s">
        <v>1655</v>
      </c>
      <c r="C53">
        <v>2</v>
      </c>
    </row>
    <row r="54" spans="1:3" x14ac:dyDescent="0.25">
      <c r="A54" s="1" t="s">
        <v>1468</v>
      </c>
      <c r="B54" s="1" t="s">
        <v>1651</v>
      </c>
      <c r="C54">
        <v>3</v>
      </c>
    </row>
    <row r="55" spans="1:3" x14ac:dyDescent="0.25">
      <c r="A55" s="1" t="s">
        <v>1468</v>
      </c>
      <c r="B55" s="1" t="s">
        <v>1651</v>
      </c>
      <c r="C55">
        <v>5</v>
      </c>
    </row>
    <row r="56" spans="1:3" x14ac:dyDescent="0.25">
      <c r="A56" s="1" t="s">
        <v>1468</v>
      </c>
      <c r="B56" s="1" t="s">
        <v>1651</v>
      </c>
      <c r="C56">
        <v>7</v>
      </c>
    </row>
    <row r="57" spans="1:3" x14ac:dyDescent="0.25">
      <c r="A57" s="1" t="s">
        <v>1468</v>
      </c>
      <c r="B57" s="1" t="s">
        <v>1652</v>
      </c>
      <c r="C57">
        <v>10</v>
      </c>
    </row>
    <row r="58" spans="1:3" x14ac:dyDescent="0.25">
      <c r="A58" s="1" t="s">
        <v>1468</v>
      </c>
      <c r="B58" s="1" t="s">
        <v>1652</v>
      </c>
      <c r="C58">
        <v>14</v>
      </c>
    </row>
    <row r="59" spans="1:3" x14ac:dyDescent="0.25">
      <c r="A59" s="1" t="s">
        <v>1468</v>
      </c>
      <c r="B59" s="1" t="s">
        <v>1652</v>
      </c>
      <c r="C59">
        <v>6</v>
      </c>
    </row>
    <row r="60" spans="1:3" x14ac:dyDescent="0.25">
      <c r="A60" s="1" t="s">
        <v>1468</v>
      </c>
      <c r="B60" s="1" t="s">
        <v>1655</v>
      </c>
      <c r="C60">
        <v>1</v>
      </c>
    </row>
    <row r="61" spans="1:3" x14ac:dyDescent="0.25">
      <c r="A61" s="1" t="s">
        <v>1468</v>
      </c>
      <c r="B61" s="1" t="s">
        <v>1655</v>
      </c>
      <c r="C61">
        <v>3</v>
      </c>
    </row>
    <row r="62" spans="1:3" x14ac:dyDescent="0.25">
      <c r="A62" s="1" t="s">
        <v>1469</v>
      </c>
      <c r="B62" s="1" t="s">
        <v>1651</v>
      </c>
      <c r="C62">
        <v>10</v>
      </c>
    </row>
    <row r="63" spans="1:3" x14ac:dyDescent="0.25">
      <c r="A63" s="1" t="s">
        <v>1469</v>
      </c>
      <c r="B63" s="1" t="s">
        <v>1651</v>
      </c>
      <c r="C63">
        <v>9</v>
      </c>
    </row>
    <row r="64" spans="1:3" x14ac:dyDescent="0.25">
      <c r="A64" s="1" t="s">
        <v>1469</v>
      </c>
      <c r="B64" s="1" t="s">
        <v>1652</v>
      </c>
      <c r="C64">
        <v>14</v>
      </c>
    </row>
    <row r="65" spans="1:3" x14ac:dyDescent="0.25">
      <c r="A65" s="1" t="s">
        <v>1469</v>
      </c>
      <c r="B65" s="1" t="s">
        <v>1652</v>
      </c>
      <c r="C65">
        <v>16</v>
      </c>
    </row>
    <row r="66" spans="1:3" x14ac:dyDescent="0.25">
      <c r="A66" s="1" t="s">
        <v>1469</v>
      </c>
      <c r="B66" s="1" t="s">
        <v>1655</v>
      </c>
      <c r="C66">
        <v>3</v>
      </c>
    </row>
    <row r="67" spans="1:3" x14ac:dyDescent="0.25">
      <c r="A67" s="1" t="s">
        <v>1469</v>
      </c>
      <c r="B67" s="1" t="s">
        <v>1655</v>
      </c>
      <c r="C67">
        <v>4</v>
      </c>
    </row>
    <row r="68" spans="1:3" x14ac:dyDescent="0.25">
      <c r="A68" s="1" t="s">
        <v>1470</v>
      </c>
      <c r="B68" s="1" t="s">
        <v>1651</v>
      </c>
      <c r="C68">
        <v>11</v>
      </c>
    </row>
    <row r="69" spans="1:3" x14ac:dyDescent="0.25">
      <c r="A69" s="1" t="s">
        <v>1470</v>
      </c>
      <c r="B69" s="1" t="s">
        <v>1651</v>
      </c>
      <c r="C69">
        <v>4</v>
      </c>
    </row>
    <row r="70" spans="1:3" x14ac:dyDescent="0.25">
      <c r="A70" s="1" t="s">
        <v>1470</v>
      </c>
      <c r="B70" s="1" t="s">
        <v>1652</v>
      </c>
      <c r="C70">
        <v>19</v>
      </c>
    </row>
    <row r="71" spans="1:3" x14ac:dyDescent="0.25">
      <c r="A71" s="1" t="s">
        <v>1470</v>
      </c>
      <c r="B71" s="1" t="s">
        <v>1652</v>
      </c>
      <c r="C71">
        <v>7</v>
      </c>
    </row>
    <row r="72" spans="1:3" x14ac:dyDescent="0.25">
      <c r="A72" s="1" t="s">
        <v>1470</v>
      </c>
      <c r="B72" s="1" t="s">
        <v>1655</v>
      </c>
      <c r="C72">
        <v>1</v>
      </c>
    </row>
    <row r="73" spans="1:3" x14ac:dyDescent="0.25">
      <c r="A73" s="1" t="s">
        <v>1470</v>
      </c>
      <c r="B73" s="1" t="s">
        <v>1655</v>
      </c>
      <c r="C73">
        <v>4</v>
      </c>
    </row>
    <row r="74" spans="1:3" x14ac:dyDescent="0.25">
      <c r="A74" s="1" t="s">
        <v>1471</v>
      </c>
      <c r="B74" s="1" t="s">
        <v>1651</v>
      </c>
      <c r="C74">
        <v>4</v>
      </c>
    </row>
    <row r="75" spans="1:3" x14ac:dyDescent="0.25">
      <c r="A75" s="1" t="s">
        <v>1471</v>
      </c>
      <c r="B75" s="1" t="s">
        <v>1651</v>
      </c>
      <c r="C75">
        <v>6</v>
      </c>
    </row>
    <row r="76" spans="1:3" x14ac:dyDescent="0.25">
      <c r="A76" s="1" t="s">
        <v>1471</v>
      </c>
      <c r="B76" s="1" t="s">
        <v>1651</v>
      </c>
      <c r="C76">
        <v>9</v>
      </c>
    </row>
    <row r="77" spans="1:3" x14ac:dyDescent="0.25">
      <c r="A77" s="1" t="s">
        <v>1471</v>
      </c>
      <c r="B77" s="1" t="s">
        <v>1652</v>
      </c>
      <c r="C77">
        <v>13</v>
      </c>
    </row>
    <row r="78" spans="1:3" x14ac:dyDescent="0.25">
      <c r="A78" s="1" t="s">
        <v>1471</v>
      </c>
      <c r="B78" s="1" t="s">
        <v>1652</v>
      </c>
      <c r="C78">
        <v>4</v>
      </c>
    </row>
    <row r="79" spans="1:3" x14ac:dyDescent="0.25">
      <c r="A79" s="1" t="s">
        <v>1471</v>
      </c>
      <c r="B79" s="1" t="s">
        <v>1652</v>
      </c>
      <c r="C79">
        <v>6</v>
      </c>
    </row>
    <row r="80" spans="1:3" x14ac:dyDescent="0.25">
      <c r="A80" s="1" t="s">
        <v>1471</v>
      </c>
      <c r="B80" s="1" t="s">
        <v>1655</v>
      </c>
      <c r="C80">
        <v>2</v>
      </c>
    </row>
    <row r="81" spans="1:3" x14ac:dyDescent="0.25">
      <c r="A81" s="1" t="s">
        <v>1472</v>
      </c>
      <c r="B81" s="1" t="s">
        <v>1651</v>
      </c>
      <c r="C81">
        <v>4</v>
      </c>
    </row>
    <row r="82" spans="1:3" x14ac:dyDescent="0.25">
      <c r="A82" s="1" t="s">
        <v>1472</v>
      </c>
      <c r="B82" s="1" t="s">
        <v>1651</v>
      </c>
      <c r="C82">
        <v>6</v>
      </c>
    </row>
    <row r="83" spans="1:3" x14ac:dyDescent="0.25">
      <c r="A83" s="1" t="s">
        <v>1472</v>
      </c>
      <c r="B83" s="1" t="s">
        <v>1651</v>
      </c>
      <c r="C83">
        <v>9</v>
      </c>
    </row>
    <row r="84" spans="1:3" x14ac:dyDescent="0.25">
      <c r="A84" s="1" t="s">
        <v>1472</v>
      </c>
      <c r="B84" s="1" t="s">
        <v>1652</v>
      </c>
      <c r="C84">
        <v>13</v>
      </c>
    </row>
    <row r="85" spans="1:3" x14ac:dyDescent="0.25">
      <c r="A85" s="1" t="s">
        <v>1472</v>
      </c>
      <c r="B85" s="1" t="s">
        <v>1652</v>
      </c>
      <c r="C85">
        <v>4</v>
      </c>
    </row>
    <row r="86" spans="1:3" x14ac:dyDescent="0.25">
      <c r="A86" s="1" t="s">
        <v>1472</v>
      </c>
      <c r="B86" s="1" t="s">
        <v>1652</v>
      </c>
      <c r="C86">
        <v>6</v>
      </c>
    </row>
    <row r="87" spans="1:3" x14ac:dyDescent="0.25">
      <c r="A87" s="1" t="s">
        <v>1472</v>
      </c>
      <c r="B87" s="1" t="s">
        <v>1655</v>
      </c>
      <c r="C87">
        <v>2</v>
      </c>
    </row>
    <row r="88" spans="1:3" x14ac:dyDescent="0.25">
      <c r="A88" s="1" t="s">
        <v>1473</v>
      </c>
      <c r="B88" s="1" t="s">
        <v>1651</v>
      </c>
      <c r="C88">
        <v>1</v>
      </c>
    </row>
    <row r="89" spans="1:3" x14ac:dyDescent="0.25">
      <c r="A89" s="1" t="s">
        <v>1473</v>
      </c>
      <c r="B89" s="1" t="s">
        <v>1651</v>
      </c>
      <c r="C89">
        <v>4</v>
      </c>
    </row>
    <row r="90" spans="1:3" x14ac:dyDescent="0.25">
      <c r="A90" s="1" t="s">
        <v>1473</v>
      </c>
      <c r="B90" s="1" t="s">
        <v>1651</v>
      </c>
      <c r="C90">
        <v>8</v>
      </c>
    </row>
    <row r="91" spans="1:3" x14ac:dyDescent="0.25">
      <c r="A91" s="1" t="s">
        <v>1473</v>
      </c>
      <c r="B91" s="1" t="s">
        <v>1652</v>
      </c>
      <c r="C91">
        <v>14</v>
      </c>
    </row>
    <row r="92" spans="1:3" x14ac:dyDescent="0.25">
      <c r="A92" s="1" t="s">
        <v>1473</v>
      </c>
      <c r="B92" s="1" t="s">
        <v>1652</v>
      </c>
      <c r="C92">
        <v>2</v>
      </c>
    </row>
    <row r="93" spans="1:3" x14ac:dyDescent="0.25">
      <c r="A93" s="1" t="s">
        <v>1473</v>
      </c>
      <c r="B93" s="1" t="s">
        <v>1652</v>
      </c>
      <c r="C93">
        <v>6</v>
      </c>
    </row>
    <row r="94" spans="1:3" x14ac:dyDescent="0.25">
      <c r="A94" s="1" t="s">
        <v>1473</v>
      </c>
      <c r="B94" s="1" t="s">
        <v>1655</v>
      </c>
      <c r="C94">
        <v>1</v>
      </c>
    </row>
    <row r="95" spans="1:3" x14ac:dyDescent="0.25">
      <c r="A95" s="1" t="s">
        <v>1473</v>
      </c>
      <c r="B95" s="1" t="s">
        <v>1655</v>
      </c>
      <c r="C95">
        <v>2</v>
      </c>
    </row>
    <row r="96" spans="1:3" x14ac:dyDescent="0.25">
      <c r="A96" s="1" t="s">
        <v>1474</v>
      </c>
      <c r="B96" s="1" t="s">
        <v>1651</v>
      </c>
      <c r="C96">
        <v>2</v>
      </c>
    </row>
    <row r="97" spans="1:3" x14ac:dyDescent="0.25">
      <c r="A97" s="1" t="s">
        <v>1474</v>
      </c>
      <c r="B97" s="1" t="s">
        <v>1651</v>
      </c>
      <c r="C97">
        <v>6</v>
      </c>
    </row>
    <row r="98" spans="1:3" x14ac:dyDescent="0.25">
      <c r="A98" s="1" t="s">
        <v>1474</v>
      </c>
      <c r="B98" s="1" t="s">
        <v>1652</v>
      </c>
      <c r="C98">
        <v>20</v>
      </c>
    </row>
    <row r="99" spans="1:3" x14ac:dyDescent="0.25">
      <c r="A99" s="1" t="s">
        <v>1474</v>
      </c>
      <c r="B99" s="1" t="s">
        <v>1652</v>
      </c>
      <c r="C99">
        <v>3</v>
      </c>
    </row>
    <row r="100" spans="1:3" x14ac:dyDescent="0.25">
      <c r="A100" s="1" t="s">
        <v>1474</v>
      </c>
      <c r="B100" s="1" t="s">
        <v>1544</v>
      </c>
      <c r="C100">
        <v>3</v>
      </c>
    </row>
    <row r="101" spans="1:3" x14ac:dyDescent="0.25">
      <c r="A101" s="1" t="s">
        <v>1474</v>
      </c>
      <c r="B101" s="1" t="s">
        <v>1544</v>
      </c>
      <c r="C101">
        <v>6</v>
      </c>
    </row>
    <row r="102" spans="1:3" x14ac:dyDescent="0.25">
      <c r="A102" s="1" t="s">
        <v>1475</v>
      </c>
      <c r="B102" s="1" t="s">
        <v>1651</v>
      </c>
      <c r="C102">
        <v>2</v>
      </c>
    </row>
    <row r="103" spans="1:3" x14ac:dyDescent="0.25">
      <c r="A103" s="1" t="s">
        <v>1475</v>
      </c>
      <c r="B103" s="1" t="s">
        <v>1651</v>
      </c>
      <c r="C103">
        <v>4</v>
      </c>
    </row>
    <row r="104" spans="1:3" x14ac:dyDescent="0.25">
      <c r="A104" s="1" t="s">
        <v>1475</v>
      </c>
      <c r="B104" s="1" t="s">
        <v>1651</v>
      </c>
      <c r="C104">
        <v>7</v>
      </c>
    </row>
    <row r="105" spans="1:3" x14ac:dyDescent="0.25">
      <c r="A105" s="1" t="s">
        <v>1475</v>
      </c>
      <c r="B105" s="1" t="s">
        <v>1651</v>
      </c>
      <c r="C105">
        <v>9</v>
      </c>
    </row>
    <row r="106" spans="1:3" x14ac:dyDescent="0.25">
      <c r="A106" s="1" t="s">
        <v>1475</v>
      </c>
      <c r="B106" s="1" t="s">
        <v>1652</v>
      </c>
      <c r="C106">
        <v>12</v>
      </c>
    </row>
    <row r="107" spans="1:3" x14ac:dyDescent="0.25">
      <c r="A107" s="1" t="s">
        <v>1475</v>
      </c>
      <c r="B107" s="1" t="s">
        <v>1652</v>
      </c>
      <c r="C107">
        <v>16</v>
      </c>
    </row>
    <row r="108" spans="1:3" x14ac:dyDescent="0.25">
      <c r="A108" s="1" t="s">
        <v>1475</v>
      </c>
      <c r="B108" s="1" t="s">
        <v>1652</v>
      </c>
      <c r="C108">
        <v>5</v>
      </c>
    </row>
    <row r="109" spans="1:3" x14ac:dyDescent="0.25">
      <c r="A109" s="1" t="s">
        <v>1475</v>
      </c>
      <c r="B109" s="1" t="s">
        <v>1652</v>
      </c>
      <c r="C109">
        <v>8</v>
      </c>
    </row>
    <row r="110" spans="1:3" x14ac:dyDescent="0.25">
      <c r="A110" s="1" t="s">
        <v>1475</v>
      </c>
      <c r="B110" s="1" t="s">
        <v>1544</v>
      </c>
      <c r="C110">
        <v>1</v>
      </c>
    </row>
    <row r="111" spans="1:3" x14ac:dyDescent="0.25">
      <c r="A111" s="1" t="s">
        <v>1475</v>
      </c>
      <c r="B111" s="1" t="s">
        <v>1544</v>
      </c>
      <c r="C111">
        <v>4</v>
      </c>
    </row>
    <row r="112" spans="1:3" x14ac:dyDescent="0.25">
      <c r="A112" s="1" t="s">
        <v>1475</v>
      </c>
      <c r="B112" s="1" t="s">
        <v>1544</v>
      </c>
      <c r="C112">
        <v>5</v>
      </c>
    </row>
    <row r="113" spans="1:3" x14ac:dyDescent="0.25">
      <c r="A113" s="1" t="s">
        <v>1475</v>
      </c>
      <c r="B113" s="1" t="s">
        <v>1544</v>
      </c>
      <c r="C113">
        <v>7</v>
      </c>
    </row>
    <row r="114" spans="1:3" x14ac:dyDescent="0.25">
      <c r="A114" s="1" t="s">
        <v>1476</v>
      </c>
      <c r="B114" s="1" t="s">
        <v>619</v>
      </c>
      <c r="C114">
        <v>1</v>
      </c>
    </row>
    <row r="115" spans="1:3" x14ac:dyDescent="0.25">
      <c r="A115" s="1" t="s">
        <v>1476</v>
      </c>
      <c r="B115" s="1" t="s">
        <v>1650</v>
      </c>
      <c r="C115">
        <v>1</v>
      </c>
    </row>
    <row r="116" spans="1:3" x14ac:dyDescent="0.25">
      <c r="A116" s="1" t="s">
        <v>1476</v>
      </c>
      <c r="B116" s="1" t="s">
        <v>1650</v>
      </c>
      <c r="C116">
        <v>10</v>
      </c>
    </row>
    <row r="117" spans="1:3" x14ac:dyDescent="0.25">
      <c r="A117" s="1" t="s">
        <v>1476</v>
      </c>
      <c r="B117" s="1" t="s">
        <v>1650</v>
      </c>
      <c r="C117">
        <v>5</v>
      </c>
    </row>
    <row r="118" spans="1:3" x14ac:dyDescent="0.25">
      <c r="A118" s="1" t="s">
        <v>1476</v>
      </c>
      <c r="B118" s="1" t="s">
        <v>1652</v>
      </c>
      <c r="C118">
        <v>3</v>
      </c>
    </row>
    <row r="119" spans="1:3" x14ac:dyDescent="0.25">
      <c r="A119" s="1" t="s">
        <v>1476</v>
      </c>
      <c r="B119" s="1" t="s">
        <v>1652</v>
      </c>
      <c r="C119">
        <v>6</v>
      </c>
    </row>
    <row r="120" spans="1:3" x14ac:dyDescent="0.25">
      <c r="A120" s="1" t="s">
        <v>1476</v>
      </c>
      <c r="B120" s="1" t="s">
        <v>1653</v>
      </c>
      <c r="C120">
        <v>1</v>
      </c>
    </row>
    <row r="121" spans="1:3" x14ac:dyDescent="0.25">
      <c r="A121" s="1" t="s">
        <v>1476</v>
      </c>
      <c r="B121" s="1" t="s">
        <v>1653</v>
      </c>
      <c r="C121">
        <v>10</v>
      </c>
    </row>
    <row r="122" spans="1:3" x14ac:dyDescent="0.25">
      <c r="A122" s="1" t="s">
        <v>1476</v>
      </c>
      <c r="B122" s="1" t="s">
        <v>1653</v>
      </c>
      <c r="C122">
        <v>5</v>
      </c>
    </row>
    <row r="123" spans="1:3" x14ac:dyDescent="0.25">
      <c r="A123" s="1" t="s">
        <v>1477</v>
      </c>
      <c r="B123" s="1" t="s">
        <v>1651</v>
      </c>
      <c r="C123">
        <v>10</v>
      </c>
    </row>
    <row r="124" spans="1:3" x14ac:dyDescent="0.25">
      <c r="A124" s="1" t="s">
        <v>1477</v>
      </c>
      <c r="B124" s="1" t="s">
        <v>1651</v>
      </c>
      <c r="C124">
        <v>2</v>
      </c>
    </row>
    <row r="125" spans="1:3" x14ac:dyDescent="0.25">
      <c r="A125" s="1" t="s">
        <v>1477</v>
      </c>
      <c r="B125" s="1" t="s">
        <v>1651</v>
      </c>
      <c r="C125">
        <v>3</v>
      </c>
    </row>
    <row r="126" spans="1:3" x14ac:dyDescent="0.25">
      <c r="A126" s="1" t="s">
        <v>1477</v>
      </c>
      <c r="B126" s="1" t="s">
        <v>1652</v>
      </c>
      <c r="C126">
        <v>24</v>
      </c>
    </row>
    <row r="127" spans="1:3" x14ac:dyDescent="0.25">
      <c r="A127" s="1" t="s">
        <v>1477</v>
      </c>
      <c r="B127" s="1" t="s">
        <v>1652</v>
      </c>
      <c r="C127">
        <v>5</v>
      </c>
    </row>
    <row r="128" spans="1:3" x14ac:dyDescent="0.25">
      <c r="A128" s="1" t="s">
        <v>1477</v>
      </c>
      <c r="B128" s="1" t="s">
        <v>1652</v>
      </c>
      <c r="C128">
        <v>6</v>
      </c>
    </row>
    <row r="129" spans="1:3" x14ac:dyDescent="0.25">
      <c r="A129" s="1" t="s">
        <v>1477</v>
      </c>
      <c r="B129" s="1" t="s">
        <v>1544</v>
      </c>
      <c r="C129">
        <v>1</v>
      </c>
    </row>
    <row r="130" spans="1:3" x14ac:dyDescent="0.25">
      <c r="A130" s="1" t="s">
        <v>1477</v>
      </c>
      <c r="B130" s="1" t="s">
        <v>1544</v>
      </c>
      <c r="C130">
        <v>4</v>
      </c>
    </row>
    <row r="131" spans="1:3" x14ac:dyDescent="0.25">
      <c r="A131" s="1" t="s">
        <v>1478</v>
      </c>
      <c r="B131" s="1" t="s">
        <v>1560</v>
      </c>
      <c r="C131">
        <v>4</v>
      </c>
    </row>
    <row r="132" spans="1:3" x14ac:dyDescent="0.25">
      <c r="A132" s="1" t="s">
        <v>1478</v>
      </c>
      <c r="B132" s="1" t="s">
        <v>1560</v>
      </c>
      <c r="C132">
        <v>6</v>
      </c>
    </row>
    <row r="133" spans="1:3" x14ac:dyDescent="0.25">
      <c r="A133" s="1" t="s">
        <v>1478</v>
      </c>
      <c r="B133" s="1" t="s">
        <v>1650</v>
      </c>
      <c r="C133">
        <v>4</v>
      </c>
    </row>
    <row r="134" spans="1:3" x14ac:dyDescent="0.25">
      <c r="A134" s="1" t="s">
        <v>1478</v>
      </c>
      <c r="B134" s="1" t="s">
        <v>1650</v>
      </c>
      <c r="C134">
        <v>6</v>
      </c>
    </row>
    <row r="135" spans="1:3" x14ac:dyDescent="0.25">
      <c r="A135" s="1" t="s">
        <v>1478</v>
      </c>
      <c r="B135" s="1" t="s">
        <v>1651</v>
      </c>
      <c r="C135">
        <v>4</v>
      </c>
    </row>
    <row r="136" spans="1:3" x14ac:dyDescent="0.25">
      <c r="A136" s="1" t="s">
        <v>1478</v>
      </c>
      <c r="B136" s="1" t="s">
        <v>1651</v>
      </c>
      <c r="C136">
        <v>6</v>
      </c>
    </row>
    <row r="137" spans="1:3" x14ac:dyDescent="0.25">
      <c r="A137" s="1" t="s">
        <v>1478</v>
      </c>
      <c r="B137" s="1" t="s">
        <v>1652</v>
      </c>
      <c r="C137">
        <v>4</v>
      </c>
    </row>
    <row r="138" spans="1:3" x14ac:dyDescent="0.25">
      <c r="A138" s="1" t="s">
        <v>1478</v>
      </c>
      <c r="B138" s="1" t="s">
        <v>1652</v>
      </c>
      <c r="C138">
        <v>5</v>
      </c>
    </row>
    <row r="139" spans="1:3" x14ac:dyDescent="0.25">
      <c r="A139" s="1" t="s">
        <v>1478</v>
      </c>
      <c r="B139" s="1" t="s">
        <v>1655</v>
      </c>
      <c r="C139">
        <v>2</v>
      </c>
    </row>
    <row r="140" spans="1:3" x14ac:dyDescent="0.25">
      <c r="A140" s="1" t="s">
        <v>1478</v>
      </c>
      <c r="B140" s="1" t="s">
        <v>1655</v>
      </c>
      <c r="C140">
        <v>3</v>
      </c>
    </row>
    <row r="141" spans="1:3" x14ac:dyDescent="0.25">
      <c r="A141" s="1" t="s">
        <v>1478</v>
      </c>
      <c r="B141" s="1" t="s">
        <v>1653</v>
      </c>
      <c r="C141">
        <v>2</v>
      </c>
    </row>
    <row r="142" spans="1:3" x14ac:dyDescent="0.25">
      <c r="A142" s="1" t="s">
        <v>1478</v>
      </c>
      <c r="B142" s="1" t="s">
        <v>1653</v>
      </c>
      <c r="C142">
        <v>3</v>
      </c>
    </row>
    <row r="143" spans="1:3" x14ac:dyDescent="0.25">
      <c r="A143" s="1" t="s">
        <v>1478</v>
      </c>
      <c r="B143" s="1" t="s">
        <v>1653</v>
      </c>
      <c r="C143">
        <v>4</v>
      </c>
    </row>
    <row r="144" spans="1:3" x14ac:dyDescent="0.25">
      <c r="A144" s="1" t="s">
        <v>1479</v>
      </c>
      <c r="B144" s="1" t="s">
        <v>1651</v>
      </c>
      <c r="C144">
        <v>17</v>
      </c>
    </row>
    <row r="145" spans="1:3" x14ac:dyDescent="0.25">
      <c r="A145" s="1" t="s">
        <v>1479</v>
      </c>
      <c r="B145" s="1" t="s">
        <v>1651</v>
      </c>
      <c r="C145">
        <v>5</v>
      </c>
    </row>
    <row r="146" spans="1:3" x14ac:dyDescent="0.25">
      <c r="A146" s="1" t="s">
        <v>1479</v>
      </c>
      <c r="B146" s="1" t="s">
        <v>1652</v>
      </c>
      <c r="C146">
        <v>25</v>
      </c>
    </row>
    <row r="147" spans="1:3" x14ac:dyDescent="0.25">
      <c r="A147" s="1" t="s">
        <v>1479</v>
      </c>
      <c r="B147" s="1" t="s">
        <v>1652</v>
      </c>
      <c r="C147">
        <v>7</v>
      </c>
    </row>
    <row r="148" spans="1:3" x14ac:dyDescent="0.25">
      <c r="A148" s="1" t="s">
        <v>1480</v>
      </c>
      <c r="B148" s="1" t="s">
        <v>1652</v>
      </c>
      <c r="C148">
        <v>12</v>
      </c>
    </row>
    <row r="149" spans="1:3" x14ac:dyDescent="0.25">
      <c r="A149" s="1" t="s">
        <v>1480</v>
      </c>
      <c r="B149" s="1" t="s">
        <v>1652</v>
      </c>
      <c r="C149">
        <v>23</v>
      </c>
    </row>
    <row r="150" spans="1:3" x14ac:dyDescent="0.25">
      <c r="A150" s="1" t="s">
        <v>1480</v>
      </c>
      <c r="B150" s="1" t="s">
        <v>1652</v>
      </c>
      <c r="C150">
        <v>9</v>
      </c>
    </row>
    <row r="151" spans="1:3" x14ac:dyDescent="0.25">
      <c r="A151" s="1" t="s">
        <v>1480</v>
      </c>
      <c r="B151" s="1" t="s">
        <v>1544</v>
      </c>
      <c r="C151">
        <v>3</v>
      </c>
    </row>
    <row r="152" spans="1:3" x14ac:dyDescent="0.25">
      <c r="A152" s="1" t="s">
        <v>1480</v>
      </c>
      <c r="B152" s="1" t="s">
        <v>1544</v>
      </c>
      <c r="C152">
        <v>4</v>
      </c>
    </row>
    <row r="153" spans="1:3" x14ac:dyDescent="0.25">
      <c r="A153" s="1" t="s">
        <v>1481</v>
      </c>
      <c r="B153" s="1" t="s">
        <v>1651</v>
      </c>
      <c r="C153">
        <v>16</v>
      </c>
    </row>
    <row r="154" spans="1:3" x14ac:dyDescent="0.25">
      <c r="A154" s="1" t="s">
        <v>1481</v>
      </c>
      <c r="B154" s="1" t="s">
        <v>1651</v>
      </c>
      <c r="C154">
        <v>2</v>
      </c>
    </row>
    <row r="155" spans="1:3" x14ac:dyDescent="0.25">
      <c r="A155" s="1" t="s">
        <v>1481</v>
      </c>
      <c r="B155" s="1" t="s">
        <v>1652</v>
      </c>
      <c r="C155">
        <v>25</v>
      </c>
    </row>
    <row r="156" spans="1:3" x14ac:dyDescent="0.25">
      <c r="A156" s="1" t="s">
        <v>1481</v>
      </c>
      <c r="B156" s="1" t="s">
        <v>1652</v>
      </c>
      <c r="C156">
        <v>3</v>
      </c>
    </row>
    <row r="157" spans="1:3" x14ac:dyDescent="0.25">
      <c r="A157" s="1" t="s">
        <v>1481</v>
      </c>
      <c r="B157" s="1" t="s">
        <v>1652</v>
      </c>
      <c r="C157">
        <v>30</v>
      </c>
    </row>
    <row r="158" spans="1:3" x14ac:dyDescent="0.25">
      <c r="A158" s="1" t="s">
        <v>1481</v>
      </c>
      <c r="B158" s="1" t="s">
        <v>1652</v>
      </c>
      <c r="C158">
        <v>4</v>
      </c>
    </row>
    <row r="159" spans="1:3" x14ac:dyDescent="0.25">
      <c r="A159" s="1" t="s">
        <v>1481</v>
      </c>
      <c r="B159" s="1" t="s">
        <v>1544</v>
      </c>
      <c r="C159">
        <v>1</v>
      </c>
    </row>
    <row r="160" spans="1:3" x14ac:dyDescent="0.25">
      <c r="A160" s="1" t="s">
        <v>1481</v>
      </c>
      <c r="B160" s="1" t="s">
        <v>1544</v>
      </c>
      <c r="C160">
        <v>9</v>
      </c>
    </row>
    <row r="161" spans="1:3" x14ac:dyDescent="0.25">
      <c r="A161" s="1" t="s">
        <v>1482</v>
      </c>
      <c r="B161" s="1" t="s">
        <v>1560</v>
      </c>
      <c r="C161">
        <v>2</v>
      </c>
    </row>
    <row r="162" spans="1:3" x14ac:dyDescent="0.25">
      <c r="A162" s="1" t="s">
        <v>1482</v>
      </c>
      <c r="B162" s="1" t="s">
        <v>1651</v>
      </c>
      <c r="C162">
        <v>8</v>
      </c>
    </row>
    <row r="163" spans="1:3" x14ac:dyDescent="0.25">
      <c r="A163" s="1" t="s">
        <v>1482</v>
      </c>
      <c r="B163" s="1" t="s">
        <v>1652</v>
      </c>
      <c r="C163">
        <v>11</v>
      </c>
    </row>
    <row r="164" spans="1:3" x14ac:dyDescent="0.25">
      <c r="A164" s="1" t="s">
        <v>1482</v>
      </c>
      <c r="B164" s="1" t="s">
        <v>1655</v>
      </c>
      <c r="C164">
        <v>8</v>
      </c>
    </row>
    <row r="165" spans="1:3" x14ac:dyDescent="0.25">
      <c r="A165" s="1" t="s">
        <v>1483</v>
      </c>
      <c r="B165" s="1" t="s">
        <v>1651</v>
      </c>
      <c r="C165">
        <v>1</v>
      </c>
    </row>
    <row r="166" spans="1:3" x14ac:dyDescent="0.25">
      <c r="A166" s="1" t="s">
        <v>1483</v>
      </c>
      <c r="B166" s="1" t="s">
        <v>1651</v>
      </c>
      <c r="C166">
        <v>4</v>
      </c>
    </row>
    <row r="167" spans="1:3" x14ac:dyDescent="0.25">
      <c r="A167" s="1" t="s">
        <v>1483</v>
      </c>
      <c r="B167" s="1" t="s">
        <v>1651</v>
      </c>
      <c r="C167">
        <v>7</v>
      </c>
    </row>
    <row r="168" spans="1:3" x14ac:dyDescent="0.25">
      <c r="A168" s="1" t="s">
        <v>1483</v>
      </c>
      <c r="B168" s="1" t="s">
        <v>1651</v>
      </c>
      <c r="C168">
        <v>8</v>
      </c>
    </row>
    <row r="169" spans="1:3" x14ac:dyDescent="0.25">
      <c r="A169" s="1" t="s">
        <v>1483</v>
      </c>
      <c r="B169" s="1" t="s">
        <v>1652</v>
      </c>
      <c r="C169">
        <v>12</v>
      </c>
    </row>
    <row r="170" spans="1:3" x14ac:dyDescent="0.25">
      <c r="A170" s="1" t="s">
        <v>1483</v>
      </c>
      <c r="B170" s="1" t="s">
        <v>1652</v>
      </c>
      <c r="C170">
        <v>16</v>
      </c>
    </row>
    <row r="171" spans="1:3" x14ac:dyDescent="0.25">
      <c r="A171" s="1" t="s">
        <v>1483</v>
      </c>
      <c r="B171" s="1" t="s">
        <v>1652</v>
      </c>
      <c r="C171">
        <v>25</v>
      </c>
    </row>
    <row r="172" spans="1:3" x14ac:dyDescent="0.25">
      <c r="A172" s="1" t="s">
        <v>1483</v>
      </c>
      <c r="B172" s="1" t="s">
        <v>1652</v>
      </c>
      <c r="C172">
        <v>28</v>
      </c>
    </row>
    <row r="173" spans="1:3" x14ac:dyDescent="0.25">
      <c r="A173" s="1" t="s">
        <v>1483</v>
      </c>
      <c r="B173" s="1" t="s">
        <v>1652</v>
      </c>
      <c r="C173">
        <v>3</v>
      </c>
    </row>
    <row r="174" spans="1:3" x14ac:dyDescent="0.25">
      <c r="A174" s="1" t="s">
        <v>1484</v>
      </c>
      <c r="B174" s="1" t="s">
        <v>1651</v>
      </c>
      <c r="C174">
        <v>2</v>
      </c>
    </row>
    <row r="175" spans="1:3" x14ac:dyDescent="0.25">
      <c r="A175" s="1" t="s">
        <v>1484</v>
      </c>
      <c r="B175" s="1" t="s">
        <v>1651</v>
      </c>
      <c r="C175">
        <v>4</v>
      </c>
    </row>
    <row r="176" spans="1:3" x14ac:dyDescent="0.25">
      <c r="A176" s="1" t="s">
        <v>1484</v>
      </c>
      <c r="B176" s="1" t="s">
        <v>1651</v>
      </c>
      <c r="C176">
        <v>6</v>
      </c>
    </row>
    <row r="177" spans="1:3" x14ac:dyDescent="0.25">
      <c r="A177" s="1" t="s">
        <v>1484</v>
      </c>
      <c r="B177" s="1" t="s">
        <v>1652</v>
      </c>
      <c r="C177">
        <v>14</v>
      </c>
    </row>
    <row r="178" spans="1:3" x14ac:dyDescent="0.25">
      <c r="A178" s="1" t="s">
        <v>1484</v>
      </c>
      <c r="B178" s="1" t="s">
        <v>1652</v>
      </c>
      <c r="C178">
        <v>23</v>
      </c>
    </row>
    <row r="179" spans="1:3" x14ac:dyDescent="0.25">
      <c r="A179" s="1" t="s">
        <v>1484</v>
      </c>
      <c r="B179" s="1" t="s">
        <v>1652</v>
      </c>
      <c r="C179">
        <v>5</v>
      </c>
    </row>
    <row r="180" spans="1:3" x14ac:dyDescent="0.25">
      <c r="A180" s="1" t="s">
        <v>1484</v>
      </c>
      <c r="B180" s="1" t="s">
        <v>1544</v>
      </c>
      <c r="C180">
        <v>1</v>
      </c>
    </row>
    <row r="181" spans="1:3" x14ac:dyDescent="0.25">
      <c r="A181" s="1" t="s">
        <v>1484</v>
      </c>
      <c r="B181" s="1" t="s">
        <v>1544</v>
      </c>
      <c r="C181">
        <v>2</v>
      </c>
    </row>
    <row r="182" spans="1:3" x14ac:dyDescent="0.25">
      <c r="A182" s="1" t="s">
        <v>1484</v>
      </c>
      <c r="B182" s="1" t="s">
        <v>1544</v>
      </c>
      <c r="C182">
        <v>3</v>
      </c>
    </row>
    <row r="183" spans="1:3" x14ac:dyDescent="0.25">
      <c r="A183" s="1" t="s">
        <v>1485</v>
      </c>
      <c r="B183" s="1" t="s">
        <v>1651</v>
      </c>
      <c r="C183">
        <v>3</v>
      </c>
    </row>
    <row r="184" spans="1:3" x14ac:dyDescent="0.25">
      <c r="A184" s="1" t="s">
        <v>1485</v>
      </c>
      <c r="B184" s="1" t="s">
        <v>1651</v>
      </c>
      <c r="C184">
        <v>5</v>
      </c>
    </row>
    <row r="185" spans="1:3" x14ac:dyDescent="0.25">
      <c r="A185" s="1" t="s">
        <v>1485</v>
      </c>
      <c r="B185" s="1" t="s">
        <v>1652</v>
      </c>
      <c r="C185">
        <v>10</v>
      </c>
    </row>
    <row r="186" spans="1:3" x14ac:dyDescent="0.25">
      <c r="A186" s="1" t="s">
        <v>1485</v>
      </c>
      <c r="B186" s="1" t="s">
        <v>1652</v>
      </c>
      <c r="C186">
        <v>11</v>
      </c>
    </row>
    <row r="187" spans="1:3" x14ac:dyDescent="0.25">
      <c r="A187" s="1" t="s">
        <v>1485</v>
      </c>
      <c r="B187" s="1" t="s">
        <v>1652</v>
      </c>
      <c r="C187">
        <v>22</v>
      </c>
    </row>
    <row r="188" spans="1:3" x14ac:dyDescent="0.25">
      <c r="A188" s="1" t="s">
        <v>1485</v>
      </c>
      <c r="B188" s="1" t="s">
        <v>1544</v>
      </c>
      <c r="C188">
        <v>1</v>
      </c>
    </row>
    <row r="189" spans="1:3" x14ac:dyDescent="0.25">
      <c r="A189" s="1" t="s">
        <v>1485</v>
      </c>
      <c r="B189" s="1" t="s">
        <v>1544</v>
      </c>
      <c r="C189">
        <v>2</v>
      </c>
    </row>
    <row r="190" spans="1:3" x14ac:dyDescent="0.25">
      <c r="A190" s="1" t="s">
        <v>1485</v>
      </c>
      <c r="B190" s="1" t="s">
        <v>1544</v>
      </c>
      <c r="C190">
        <v>3</v>
      </c>
    </row>
    <row r="191" spans="1:3" x14ac:dyDescent="0.25">
      <c r="A191" s="1" t="s">
        <v>1486</v>
      </c>
      <c r="B191" s="1" t="s">
        <v>1651</v>
      </c>
      <c r="C191">
        <v>3</v>
      </c>
    </row>
    <row r="192" spans="1:3" x14ac:dyDescent="0.25">
      <c r="A192" s="1" t="s">
        <v>1486</v>
      </c>
      <c r="B192" s="1" t="s">
        <v>1651</v>
      </c>
      <c r="C192">
        <v>4</v>
      </c>
    </row>
    <row r="193" spans="1:3" x14ac:dyDescent="0.25">
      <c r="A193" s="1" t="s">
        <v>1486</v>
      </c>
      <c r="B193" s="1" t="s">
        <v>1651</v>
      </c>
      <c r="C193">
        <v>5</v>
      </c>
    </row>
    <row r="194" spans="1:3" x14ac:dyDescent="0.25">
      <c r="A194" s="1" t="s">
        <v>1486</v>
      </c>
      <c r="B194" s="1" t="s">
        <v>1652</v>
      </c>
      <c r="C194">
        <v>11</v>
      </c>
    </row>
    <row r="195" spans="1:3" x14ac:dyDescent="0.25">
      <c r="A195" s="1" t="s">
        <v>1486</v>
      </c>
      <c r="B195" s="1" t="s">
        <v>1652</v>
      </c>
      <c r="C195">
        <v>17</v>
      </c>
    </row>
    <row r="196" spans="1:3" x14ac:dyDescent="0.25">
      <c r="A196" s="1" t="s">
        <v>1486</v>
      </c>
      <c r="B196" s="1" t="s">
        <v>1544</v>
      </c>
      <c r="C196">
        <v>2</v>
      </c>
    </row>
    <row r="197" spans="1:3" x14ac:dyDescent="0.25">
      <c r="A197" s="1" t="s">
        <v>1486</v>
      </c>
      <c r="B197" s="1" t="s">
        <v>1544</v>
      </c>
      <c r="C197">
        <v>3</v>
      </c>
    </row>
    <row r="198" spans="1:3" x14ac:dyDescent="0.25">
      <c r="A198" s="1" t="s">
        <v>1487</v>
      </c>
      <c r="B198" s="1" t="s">
        <v>1650</v>
      </c>
      <c r="C198">
        <v>2</v>
      </c>
    </row>
    <row r="199" spans="1:3" x14ac:dyDescent="0.25">
      <c r="A199" s="1" t="s">
        <v>1487</v>
      </c>
      <c r="B199" s="1" t="s">
        <v>1650</v>
      </c>
      <c r="C199">
        <v>3</v>
      </c>
    </row>
    <row r="200" spans="1:3" x14ac:dyDescent="0.25">
      <c r="A200" s="1" t="s">
        <v>1487</v>
      </c>
      <c r="B200" s="1" t="s">
        <v>1651</v>
      </c>
      <c r="C200">
        <v>3</v>
      </c>
    </row>
    <row r="201" spans="1:3" x14ac:dyDescent="0.25">
      <c r="A201" s="1" t="s">
        <v>1487</v>
      </c>
      <c r="B201" s="1" t="s">
        <v>1651</v>
      </c>
      <c r="C201">
        <v>5</v>
      </c>
    </row>
    <row r="202" spans="1:3" x14ac:dyDescent="0.25">
      <c r="A202" s="1" t="s">
        <v>1487</v>
      </c>
      <c r="B202" s="1" t="s">
        <v>1652</v>
      </c>
      <c r="C202">
        <v>17</v>
      </c>
    </row>
    <row r="203" spans="1:3" x14ac:dyDescent="0.25">
      <c r="A203" s="1" t="s">
        <v>1487</v>
      </c>
      <c r="B203" s="1" t="s">
        <v>1652</v>
      </c>
      <c r="C203">
        <v>29</v>
      </c>
    </row>
    <row r="204" spans="1:3" x14ac:dyDescent="0.25">
      <c r="A204" s="1" t="s">
        <v>1487</v>
      </c>
      <c r="B204" s="1" t="s">
        <v>1655</v>
      </c>
      <c r="C204">
        <v>2</v>
      </c>
    </row>
    <row r="205" spans="1:3" x14ac:dyDescent="0.25">
      <c r="A205" s="1" t="s">
        <v>1487</v>
      </c>
      <c r="B205" s="1" t="s">
        <v>1655</v>
      </c>
      <c r="C205">
        <v>3</v>
      </c>
    </row>
    <row r="206" spans="1:3" x14ac:dyDescent="0.25">
      <c r="A206" s="1" t="s">
        <v>1488</v>
      </c>
      <c r="B206" s="1" t="s">
        <v>1651</v>
      </c>
      <c r="C206">
        <v>10</v>
      </c>
    </row>
    <row r="207" spans="1:3" x14ac:dyDescent="0.25">
      <c r="A207" s="1" t="s">
        <v>1488</v>
      </c>
      <c r="B207" s="1" t="s">
        <v>1651</v>
      </c>
      <c r="C207">
        <v>6</v>
      </c>
    </row>
    <row r="208" spans="1:3" x14ac:dyDescent="0.25">
      <c r="A208" s="1" t="s">
        <v>1488</v>
      </c>
      <c r="B208" s="1" t="s">
        <v>1652</v>
      </c>
      <c r="C208">
        <v>21</v>
      </c>
    </row>
    <row r="209" spans="1:3" x14ac:dyDescent="0.25">
      <c r="A209" s="1" t="s">
        <v>1488</v>
      </c>
      <c r="B209" s="1" t="s">
        <v>1652</v>
      </c>
      <c r="C209">
        <v>24</v>
      </c>
    </row>
    <row r="210" spans="1:3" x14ac:dyDescent="0.25">
      <c r="A210" s="1" t="s">
        <v>1488</v>
      </c>
      <c r="B210" s="1" t="s">
        <v>1544</v>
      </c>
      <c r="C210">
        <v>4</v>
      </c>
    </row>
    <row r="211" spans="1:3" x14ac:dyDescent="0.25">
      <c r="A211" s="1" t="s">
        <v>1488</v>
      </c>
      <c r="B211" s="1" t="s">
        <v>1544</v>
      </c>
      <c r="C211">
        <v>5</v>
      </c>
    </row>
    <row r="212" spans="1:3" x14ac:dyDescent="0.25">
      <c r="A212" s="1" t="s">
        <v>1489</v>
      </c>
      <c r="B212" s="1" t="s">
        <v>1651</v>
      </c>
      <c r="C212">
        <v>14</v>
      </c>
    </row>
    <row r="213" spans="1:3" x14ac:dyDescent="0.25">
      <c r="A213" s="1" t="s">
        <v>1489</v>
      </c>
      <c r="B213" s="1" t="s">
        <v>1651</v>
      </c>
      <c r="C213">
        <v>3</v>
      </c>
    </row>
    <row r="214" spans="1:3" x14ac:dyDescent="0.25">
      <c r="A214" s="1" t="s">
        <v>1489</v>
      </c>
      <c r="B214" s="1" t="s">
        <v>1651</v>
      </c>
      <c r="C214">
        <v>6</v>
      </c>
    </row>
    <row r="215" spans="1:3" x14ac:dyDescent="0.25">
      <c r="A215" s="1" t="s">
        <v>1489</v>
      </c>
      <c r="B215" s="1" t="s">
        <v>1652</v>
      </c>
      <c r="C215">
        <v>13</v>
      </c>
    </row>
    <row r="216" spans="1:3" x14ac:dyDescent="0.25">
      <c r="A216" s="1" t="s">
        <v>1489</v>
      </c>
      <c r="B216" s="1" t="s">
        <v>1652</v>
      </c>
      <c r="C216">
        <v>3</v>
      </c>
    </row>
    <row r="217" spans="1:3" x14ac:dyDescent="0.25">
      <c r="A217" s="1" t="s">
        <v>1489</v>
      </c>
      <c r="B217" s="1" t="s">
        <v>1652</v>
      </c>
      <c r="C217">
        <v>6</v>
      </c>
    </row>
    <row r="218" spans="1:3" x14ac:dyDescent="0.25">
      <c r="A218" s="1" t="s">
        <v>1489</v>
      </c>
      <c r="B218" s="1" t="s">
        <v>1655</v>
      </c>
      <c r="C218">
        <v>2</v>
      </c>
    </row>
    <row r="219" spans="1:3" x14ac:dyDescent="0.25">
      <c r="A219" s="1" t="s">
        <v>1489</v>
      </c>
      <c r="B219" s="1" t="s">
        <v>1655</v>
      </c>
      <c r="C219">
        <v>7</v>
      </c>
    </row>
    <row r="220" spans="1:3" x14ac:dyDescent="0.25">
      <c r="A220" s="1" t="s">
        <v>1490</v>
      </c>
      <c r="B220" s="1" t="s">
        <v>1560</v>
      </c>
      <c r="C220">
        <v>1</v>
      </c>
    </row>
    <row r="221" spans="1:3" x14ac:dyDescent="0.25">
      <c r="A221" s="1" t="s">
        <v>1490</v>
      </c>
      <c r="B221" s="1" t="s">
        <v>1650</v>
      </c>
      <c r="C221">
        <v>1</v>
      </c>
    </row>
    <row r="222" spans="1:3" x14ac:dyDescent="0.25">
      <c r="A222" s="1" t="s">
        <v>1490</v>
      </c>
      <c r="B222" s="1" t="s">
        <v>1650</v>
      </c>
      <c r="C222">
        <v>2</v>
      </c>
    </row>
    <row r="223" spans="1:3" x14ac:dyDescent="0.25">
      <c r="A223" s="1" t="s">
        <v>1490</v>
      </c>
      <c r="B223" s="1" t="s">
        <v>1650</v>
      </c>
      <c r="C223">
        <v>3</v>
      </c>
    </row>
    <row r="224" spans="1:3" x14ac:dyDescent="0.25">
      <c r="A224" s="1" t="s">
        <v>1490</v>
      </c>
      <c r="B224" s="1" t="s">
        <v>1651</v>
      </c>
      <c r="C224">
        <v>13</v>
      </c>
    </row>
    <row r="225" spans="1:3" x14ac:dyDescent="0.25">
      <c r="A225" s="1" t="s">
        <v>1490</v>
      </c>
      <c r="B225" s="1" t="s">
        <v>1651</v>
      </c>
      <c r="C225">
        <v>2</v>
      </c>
    </row>
    <row r="226" spans="1:3" x14ac:dyDescent="0.25">
      <c r="A226" s="1" t="s">
        <v>1490</v>
      </c>
      <c r="B226" s="1" t="s">
        <v>1651</v>
      </c>
      <c r="C226">
        <v>7</v>
      </c>
    </row>
    <row r="227" spans="1:3" x14ac:dyDescent="0.25">
      <c r="A227" s="1" t="s">
        <v>1490</v>
      </c>
      <c r="B227" s="1" t="s">
        <v>1651</v>
      </c>
      <c r="C227">
        <v>9</v>
      </c>
    </row>
    <row r="228" spans="1:3" x14ac:dyDescent="0.25">
      <c r="A228" s="1" t="s">
        <v>1490</v>
      </c>
      <c r="B228" s="1" t="s">
        <v>1652</v>
      </c>
      <c r="C228">
        <v>1</v>
      </c>
    </row>
    <row r="229" spans="1:3" x14ac:dyDescent="0.25">
      <c r="A229" s="1" t="s">
        <v>1490</v>
      </c>
      <c r="B229" s="1" t="s">
        <v>1652</v>
      </c>
      <c r="C229">
        <v>2</v>
      </c>
    </row>
    <row r="230" spans="1:3" x14ac:dyDescent="0.25">
      <c r="A230" s="1" t="s">
        <v>1490</v>
      </c>
      <c r="B230" s="1" t="s">
        <v>1652</v>
      </c>
      <c r="C230">
        <v>5</v>
      </c>
    </row>
    <row r="231" spans="1:3" x14ac:dyDescent="0.25">
      <c r="A231" s="1" t="s">
        <v>1490</v>
      </c>
      <c r="B231" s="1" t="s">
        <v>1653</v>
      </c>
      <c r="C231">
        <v>2</v>
      </c>
    </row>
    <row r="232" spans="1:3" x14ac:dyDescent="0.25">
      <c r="A232" s="1" t="s">
        <v>1490</v>
      </c>
      <c r="B232" s="1" t="s">
        <v>1653</v>
      </c>
      <c r="C232">
        <v>4</v>
      </c>
    </row>
    <row r="233" spans="1:3" x14ac:dyDescent="0.25">
      <c r="A233" s="1" t="s">
        <v>1490</v>
      </c>
      <c r="B233" s="1" t="s">
        <v>1653</v>
      </c>
      <c r="C233">
        <v>8</v>
      </c>
    </row>
    <row r="234" spans="1:3" x14ac:dyDescent="0.25">
      <c r="A234" s="1" t="s">
        <v>1491</v>
      </c>
      <c r="B234" s="1" t="s">
        <v>1651</v>
      </c>
      <c r="C234">
        <v>16</v>
      </c>
    </row>
    <row r="235" spans="1:3" x14ac:dyDescent="0.25">
      <c r="A235" s="1" t="s">
        <v>1491</v>
      </c>
      <c r="B235" s="1" t="s">
        <v>1651</v>
      </c>
      <c r="C235">
        <v>9</v>
      </c>
    </row>
    <row r="236" spans="1:3" x14ac:dyDescent="0.25">
      <c r="A236" s="1" t="s">
        <v>1491</v>
      </c>
      <c r="B236" s="1" t="s">
        <v>1652</v>
      </c>
      <c r="C236">
        <v>13</v>
      </c>
    </row>
    <row r="237" spans="1:3" x14ac:dyDescent="0.25">
      <c r="A237" s="1" t="s">
        <v>1491</v>
      </c>
      <c r="B237" s="1" t="s">
        <v>1652</v>
      </c>
      <c r="C237">
        <v>20</v>
      </c>
    </row>
    <row r="238" spans="1:3" x14ac:dyDescent="0.25">
      <c r="A238" s="1" t="s">
        <v>1491</v>
      </c>
      <c r="B238" s="1" t="s">
        <v>1653</v>
      </c>
      <c r="C238">
        <v>2</v>
      </c>
    </row>
    <row r="239" spans="1:3" x14ac:dyDescent="0.25">
      <c r="A239" s="1" t="s">
        <v>1491</v>
      </c>
      <c r="B239" s="1" t="s">
        <v>1653</v>
      </c>
      <c r="C239">
        <v>4</v>
      </c>
    </row>
    <row r="240" spans="1:3" x14ac:dyDescent="0.25">
      <c r="A240" s="1" t="s">
        <v>1492</v>
      </c>
      <c r="B240" s="1" t="s">
        <v>1651</v>
      </c>
      <c r="C240">
        <v>2</v>
      </c>
    </row>
    <row r="241" spans="1:3" x14ac:dyDescent="0.25">
      <c r="A241" s="1" t="s">
        <v>1492</v>
      </c>
      <c r="B241" s="1" t="s">
        <v>1651</v>
      </c>
      <c r="C241">
        <v>7</v>
      </c>
    </row>
    <row r="242" spans="1:3" x14ac:dyDescent="0.25">
      <c r="A242" s="1" t="s">
        <v>1492</v>
      </c>
      <c r="B242" s="1" t="s">
        <v>1651</v>
      </c>
      <c r="C242">
        <v>8</v>
      </c>
    </row>
    <row r="243" spans="1:3" x14ac:dyDescent="0.25">
      <c r="A243" s="1" t="s">
        <v>1492</v>
      </c>
      <c r="B243" s="1" t="s">
        <v>1652</v>
      </c>
      <c r="C243">
        <v>11</v>
      </c>
    </row>
    <row r="244" spans="1:3" x14ac:dyDescent="0.25">
      <c r="A244" s="1" t="s">
        <v>1492</v>
      </c>
      <c r="B244" s="1" t="s">
        <v>1652</v>
      </c>
      <c r="C244">
        <v>13</v>
      </c>
    </row>
    <row r="245" spans="1:3" x14ac:dyDescent="0.25">
      <c r="A245" s="1" t="s">
        <v>1492</v>
      </c>
      <c r="B245" s="1" t="s">
        <v>1652</v>
      </c>
      <c r="C245">
        <v>5</v>
      </c>
    </row>
    <row r="246" spans="1:3" x14ac:dyDescent="0.25">
      <c r="A246" s="1" t="s">
        <v>1492</v>
      </c>
      <c r="B246" s="1" t="s">
        <v>1655</v>
      </c>
      <c r="C246">
        <v>1</v>
      </c>
    </row>
    <row r="247" spans="1:3" x14ac:dyDescent="0.25">
      <c r="A247" s="1" t="s">
        <v>1492</v>
      </c>
      <c r="B247" s="1" t="s">
        <v>1655</v>
      </c>
      <c r="C247">
        <v>2</v>
      </c>
    </row>
    <row r="248" spans="1:3" x14ac:dyDescent="0.25">
      <c r="A248" s="1" t="s">
        <v>1492</v>
      </c>
      <c r="B248" s="1" t="s">
        <v>1655</v>
      </c>
      <c r="C248">
        <v>3</v>
      </c>
    </row>
    <row r="249" spans="1:3" x14ac:dyDescent="0.25">
      <c r="A249" s="1" t="s">
        <v>1493</v>
      </c>
      <c r="B249" s="1" t="s">
        <v>1651</v>
      </c>
      <c r="C249">
        <v>2</v>
      </c>
    </row>
    <row r="250" spans="1:3" x14ac:dyDescent="0.25">
      <c r="A250" s="1" t="s">
        <v>1493</v>
      </c>
      <c r="B250" s="1" t="s">
        <v>1651</v>
      </c>
      <c r="C250">
        <v>4</v>
      </c>
    </row>
    <row r="251" spans="1:3" x14ac:dyDescent="0.25">
      <c r="A251" s="1" t="s">
        <v>1493</v>
      </c>
      <c r="B251" s="1" t="s">
        <v>1651</v>
      </c>
      <c r="C251">
        <v>5</v>
      </c>
    </row>
    <row r="252" spans="1:3" x14ac:dyDescent="0.25">
      <c r="A252" s="1" t="s">
        <v>1493</v>
      </c>
      <c r="B252" s="1" t="s">
        <v>1652</v>
      </c>
      <c r="C252">
        <v>10</v>
      </c>
    </row>
    <row r="253" spans="1:3" x14ac:dyDescent="0.25">
      <c r="A253" s="1" t="s">
        <v>1493</v>
      </c>
      <c r="B253" s="1" t="s">
        <v>1652</v>
      </c>
      <c r="C253">
        <v>17</v>
      </c>
    </row>
    <row r="254" spans="1:3" x14ac:dyDescent="0.25">
      <c r="A254" s="1" t="s">
        <v>1493</v>
      </c>
      <c r="B254" s="1" t="s">
        <v>1652</v>
      </c>
      <c r="C254">
        <v>5</v>
      </c>
    </row>
    <row r="255" spans="1:3" x14ac:dyDescent="0.25">
      <c r="A255" s="1" t="s">
        <v>1493</v>
      </c>
      <c r="B255" s="1" t="s">
        <v>1544</v>
      </c>
      <c r="C255">
        <v>1</v>
      </c>
    </row>
    <row r="256" spans="1:3" x14ac:dyDescent="0.25">
      <c r="A256" s="1" t="s">
        <v>1493</v>
      </c>
      <c r="B256" s="1" t="s">
        <v>1544</v>
      </c>
      <c r="C256">
        <v>2</v>
      </c>
    </row>
    <row r="257" spans="1:3" x14ac:dyDescent="0.25">
      <c r="A257" s="1" t="s">
        <v>1495</v>
      </c>
      <c r="B257" s="1" t="s">
        <v>1651</v>
      </c>
      <c r="C257">
        <v>2</v>
      </c>
    </row>
    <row r="258" spans="1:3" x14ac:dyDescent="0.25">
      <c r="A258" s="1" t="s">
        <v>1495</v>
      </c>
      <c r="B258" s="1" t="s">
        <v>1651</v>
      </c>
      <c r="C258">
        <v>3</v>
      </c>
    </row>
    <row r="259" spans="1:3" x14ac:dyDescent="0.25">
      <c r="A259" s="1" t="s">
        <v>1495</v>
      </c>
      <c r="B259" s="1" t="s">
        <v>1651</v>
      </c>
      <c r="C259">
        <v>8</v>
      </c>
    </row>
    <row r="260" spans="1:3" x14ac:dyDescent="0.25">
      <c r="A260" s="1" t="s">
        <v>1495</v>
      </c>
      <c r="B260" s="1" t="s">
        <v>1652</v>
      </c>
      <c r="C260">
        <v>18</v>
      </c>
    </row>
    <row r="261" spans="1:3" x14ac:dyDescent="0.25">
      <c r="A261" s="1" t="s">
        <v>1495</v>
      </c>
      <c r="B261" s="1" t="s">
        <v>1652</v>
      </c>
      <c r="C261">
        <v>23</v>
      </c>
    </row>
    <row r="262" spans="1:3" x14ac:dyDescent="0.25">
      <c r="A262" s="1" t="s">
        <v>1495</v>
      </c>
      <c r="B262" s="1" t="s">
        <v>1652</v>
      </c>
      <c r="C262">
        <v>7</v>
      </c>
    </row>
    <row r="263" spans="1:3" x14ac:dyDescent="0.25">
      <c r="A263" s="1" t="s">
        <v>1495</v>
      </c>
      <c r="B263" s="1" t="s">
        <v>1544</v>
      </c>
      <c r="C263">
        <v>1</v>
      </c>
    </row>
    <row r="264" spans="1:3" x14ac:dyDescent="0.25">
      <c r="A264" s="1" t="s">
        <v>1495</v>
      </c>
      <c r="B264" s="1" t="s">
        <v>1544</v>
      </c>
      <c r="C264">
        <v>3</v>
      </c>
    </row>
    <row r="265" spans="1:3" x14ac:dyDescent="0.25">
      <c r="A265" s="1" t="s">
        <v>1496</v>
      </c>
      <c r="B265" s="1" t="s">
        <v>1651</v>
      </c>
      <c r="C265">
        <v>1</v>
      </c>
    </row>
    <row r="266" spans="1:3" x14ac:dyDescent="0.25">
      <c r="A266" s="1" t="s">
        <v>1496</v>
      </c>
      <c r="B266" s="1" t="s">
        <v>1651</v>
      </c>
      <c r="C266">
        <v>5</v>
      </c>
    </row>
    <row r="267" spans="1:3" x14ac:dyDescent="0.25">
      <c r="A267" s="1" t="s">
        <v>1496</v>
      </c>
      <c r="B267" s="1" t="s">
        <v>1651</v>
      </c>
      <c r="C267">
        <v>9</v>
      </c>
    </row>
    <row r="268" spans="1:3" x14ac:dyDescent="0.25">
      <c r="A268" s="1" t="s">
        <v>1496</v>
      </c>
      <c r="B268" s="1" t="s">
        <v>1652</v>
      </c>
      <c r="C268">
        <v>10</v>
      </c>
    </row>
    <row r="269" spans="1:3" x14ac:dyDescent="0.25">
      <c r="A269" s="1" t="s">
        <v>1496</v>
      </c>
      <c r="B269" s="1" t="s">
        <v>1652</v>
      </c>
      <c r="C269">
        <v>15</v>
      </c>
    </row>
    <row r="270" spans="1:3" x14ac:dyDescent="0.25">
      <c r="A270" s="1" t="s">
        <v>1496</v>
      </c>
      <c r="B270" s="1" t="s">
        <v>1652</v>
      </c>
      <c r="C270">
        <v>24</v>
      </c>
    </row>
    <row r="271" spans="1:3" x14ac:dyDescent="0.25">
      <c r="A271" s="1" t="s">
        <v>1496</v>
      </c>
      <c r="B271" s="1" t="s">
        <v>1544</v>
      </c>
      <c r="C271">
        <v>2</v>
      </c>
    </row>
    <row r="272" spans="1:3" x14ac:dyDescent="0.25">
      <c r="A272" s="1" t="s">
        <v>1496</v>
      </c>
      <c r="B272" s="1" t="s">
        <v>1544</v>
      </c>
      <c r="C272">
        <v>4</v>
      </c>
    </row>
    <row r="273" spans="1:3" x14ac:dyDescent="0.25">
      <c r="A273" s="1" t="s">
        <v>1497</v>
      </c>
      <c r="B273" s="1" t="s">
        <v>1651</v>
      </c>
      <c r="C273">
        <v>25</v>
      </c>
    </row>
    <row r="274" spans="1:3" x14ac:dyDescent="0.25">
      <c r="A274" s="1" t="s">
        <v>1497</v>
      </c>
      <c r="B274" s="1" t="s">
        <v>1652</v>
      </c>
      <c r="C274">
        <v>59</v>
      </c>
    </row>
    <row r="275" spans="1:3" x14ac:dyDescent="0.25">
      <c r="A275" s="1" t="s">
        <v>1497</v>
      </c>
      <c r="B275" s="1" t="s">
        <v>1658</v>
      </c>
      <c r="C275">
        <v>1</v>
      </c>
    </row>
    <row r="276" spans="1:3" x14ac:dyDescent="0.25">
      <c r="A276" s="1" t="s">
        <v>1498</v>
      </c>
      <c r="B276" s="1" t="s">
        <v>1651</v>
      </c>
      <c r="C276">
        <v>20</v>
      </c>
    </row>
    <row r="277" spans="1:3" x14ac:dyDescent="0.25">
      <c r="A277" s="1" t="s">
        <v>1498</v>
      </c>
      <c r="B277" s="1" t="s">
        <v>1652</v>
      </c>
      <c r="C277">
        <v>32</v>
      </c>
    </row>
    <row r="278" spans="1:3" x14ac:dyDescent="0.25">
      <c r="A278" s="1" t="s">
        <v>1498</v>
      </c>
      <c r="B278" s="1" t="s">
        <v>1544</v>
      </c>
      <c r="C278">
        <v>8</v>
      </c>
    </row>
    <row r="279" spans="1:3" x14ac:dyDescent="0.25">
      <c r="A279" s="1" t="s">
        <v>1500</v>
      </c>
      <c r="B279" s="1" t="s">
        <v>1651</v>
      </c>
      <c r="C279">
        <v>5</v>
      </c>
    </row>
    <row r="280" spans="1:3" x14ac:dyDescent="0.25">
      <c r="A280" s="1" t="s">
        <v>1500</v>
      </c>
      <c r="B280" s="1" t="s">
        <v>1651</v>
      </c>
      <c r="C280">
        <v>6</v>
      </c>
    </row>
    <row r="281" spans="1:3" x14ac:dyDescent="0.25">
      <c r="A281" s="1" t="s">
        <v>1500</v>
      </c>
      <c r="B281" s="1" t="s">
        <v>1652</v>
      </c>
      <c r="C281">
        <v>19</v>
      </c>
    </row>
    <row r="282" spans="1:3" x14ac:dyDescent="0.25">
      <c r="A282" s="1" t="s">
        <v>1500</v>
      </c>
      <c r="B282" s="1" t="s">
        <v>1652</v>
      </c>
      <c r="C282">
        <v>22</v>
      </c>
    </row>
    <row r="283" spans="1:3" x14ac:dyDescent="0.25">
      <c r="A283" s="1" t="s">
        <v>1501</v>
      </c>
      <c r="B283" s="1" t="s">
        <v>1651</v>
      </c>
      <c r="C283">
        <v>2</v>
      </c>
    </row>
    <row r="284" spans="1:3" x14ac:dyDescent="0.25">
      <c r="A284" s="1" t="s">
        <v>1501</v>
      </c>
      <c r="B284" s="1" t="s">
        <v>1651</v>
      </c>
      <c r="C284">
        <v>7</v>
      </c>
    </row>
    <row r="285" spans="1:3" x14ac:dyDescent="0.25">
      <c r="A285" s="1" t="s">
        <v>1501</v>
      </c>
      <c r="B285" s="1" t="s">
        <v>1652</v>
      </c>
      <c r="C285">
        <v>10</v>
      </c>
    </row>
    <row r="286" spans="1:3" x14ac:dyDescent="0.25">
      <c r="A286" s="1" t="s">
        <v>1501</v>
      </c>
      <c r="B286" s="1" t="s">
        <v>1652</v>
      </c>
      <c r="C286">
        <v>28</v>
      </c>
    </row>
    <row r="287" spans="1:3" x14ac:dyDescent="0.25">
      <c r="A287" s="1" t="s">
        <v>1501</v>
      </c>
      <c r="B287" s="1" t="s">
        <v>1652</v>
      </c>
      <c r="C287">
        <v>6</v>
      </c>
    </row>
    <row r="288" spans="1:3" x14ac:dyDescent="0.25">
      <c r="A288" s="1" t="s">
        <v>1501</v>
      </c>
      <c r="B288" s="1" t="s">
        <v>1544</v>
      </c>
      <c r="C288">
        <v>1</v>
      </c>
    </row>
    <row r="289" spans="1:3" x14ac:dyDescent="0.25">
      <c r="A289" s="1" t="s">
        <v>1501</v>
      </c>
      <c r="B289" s="1" t="s">
        <v>1544</v>
      </c>
      <c r="C289">
        <v>2</v>
      </c>
    </row>
    <row r="290" spans="1:3" x14ac:dyDescent="0.25">
      <c r="A290" s="1" t="s">
        <v>1501</v>
      </c>
      <c r="B290" s="1" t="s">
        <v>1544</v>
      </c>
      <c r="C290">
        <v>4</v>
      </c>
    </row>
    <row r="291" spans="1:3" x14ac:dyDescent="0.25">
      <c r="A291" s="1" t="s">
        <v>1502</v>
      </c>
      <c r="B291" s="1" t="s">
        <v>1651</v>
      </c>
      <c r="C291">
        <v>4</v>
      </c>
    </row>
    <row r="292" spans="1:3" x14ac:dyDescent="0.25">
      <c r="A292" s="1" t="s">
        <v>1502</v>
      </c>
      <c r="B292" s="1" t="s">
        <v>1651</v>
      </c>
      <c r="C292">
        <v>6</v>
      </c>
    </row>
    <row r="293" spans="1:3" x14ac:dyDescent="0.25">
      <c r="A293" s="1" t="s">
        <v>1502</v>
      </c>
      <c r="B293" s="1" t="s">
        <v>1652</v>
      </c>
      <c r="C293">
        <v>11</v>
      </c>
    </row>
    <row r="294" spans="1:3" x14ac:dyDescent="0.25">
      <c r="A294" s="1" t="s">
        <v>1502</v>
      </c>
      <c r="B294" s="1" t="s">
        <v>1652</v>
      </c>
      <c r="C294">
        <v>7</v>
      </c>
    </row>
    <row r="295" spans="1:3" x14ac:dyDescent="0.25">
      <c r="A295" s="1" t="s">
        <v>1502</v>
      </c>
      <c r="B295" s="1" t="s">
        <v>1655</v>
      </c>
      <c r="C295">
        <v>1</v>
      </c>
    </row>
    <row r="296" spans="1:3" x14ac:dyDescent="0.25">
      <c r="A296" s="1" t="s">
        <v>1502</v>
      </c>
      <c r="B296" s="1" t="s">
        <v>1655</v>
      </c>
      <c r="C296">
        <v>3</v>
      </c>
    </row>
    <row r="297" spans="1:3" x14ac:dyDescent="0.25">
      <c r="A297" s="1" t="s">
        <v>1503</v>
      </c>
      <c r="B297" s="1" t="s">
        <v>1651</v>
      </c>
      <c r="C297">
        <v>2</v>
      </c>
    </row>
    <row r="298" spans="1:3" x14ac:dyDescent="0.25">
      <c r="A298" s="1" t="s">
        <v>1503</v>
      </c>
      <c r="B298" s="1" t="s">
        <v>1651</v>
      </c>
      <c r="C298">
        <v>6</v>
      </c>
    </row>
    <row r="299" spans="1:3" x14ac:dyDescent="0.25">
      <c r="A299" s="1" t="s">
        <v>1503</v>
      </c>
      <c r="B299" s="1" t="s">
        <v>1651</v>
      </c>
      <c r="C299">
        <v>9</v>
      </c>
    </row>
    <row r="300" spans="1:3" x14ac:dyDescent="0.25">
      <c r="A300" s="1" t="s">
        <v>1503</v>
      </c>
      <c r="B300" s="1" t="s">
        <v>1652</v>
      </c>
      <c r="C300">
        <v>11</v>
      </c>
    </row>
    <row r="301" spans="1:3" x14ac:dyDescent="0.25">
      <c r="A301" s="1" t="s">
        <v>1503</v>
      </c>
      <c r="B301" s="1" t="s">
        <v>1652</v>
      </c>
      <c r="C301">
        <v>3</v>
      </c>
    </row>
    <row r="302" spans="1:3" x14ac:dyDescent="0.25">
      <c r="A302" s="1" t="s">
        <v>1503</v>
      </c>
      <c r="B302" s="1" t="s">
        <v>1652</v>
      </c>
      <c r="C302">
        <v>8</v>
      </c>
    </row>
    <row r="303" spans="1:3" x14ac:dyDescent="0.25">
      <c r="A303" s="1" t="s">
        <v>1503</v>
      </c>
      <c r="B303" s="1" t="s">
        <v>1655</v>
      </c>
      <c r="C303">
        <v>1</v>
      </c>
    </row>
    <row r="304" spans="1:3" x14ac:dyDescent="0.25">
      <c r="A304" s="1" t="s">
        <v>1503</v>
      </c>
      <c r="B304" s="1" t="s">
        <v>1655</v>
      </c>
      <c r="C304">
        <v>2</v>
      </c>
    </row>
    <row r="305" spans="1:3" x14ac:dyDescent="0.25">
      <c r="A305" s="1" t="s">
        <v>1503</v>
      </c>
      <c r="B305" s="1" t="s">
        <v>1655</v>
      </c>
      <c r="C305">
        <v>4</v>
      </c>
    </row>
    <row r="306" spans="1:3" x14ac:dyDescent="0.25">
      <c r="A306" s="1" t="s">
        <v>1504</v>
      </c>
      <c r="B306" s="1" t="s">
        <v>1651</v>
      </c>
      <c r="C306">
        <v>1</v>
      </c>
    </row>
    <row r="307" spans="1:3" x14ac:dyDescent="0.25">
      <c r="A307" s="1" t="s">
        <v>1504</v>
      </c>
      <c r="B307" s="1" t="s">
        <v>1651</v>
      </c>
      <c r="C307">
        <v>4</v>
      </c>
    </row>
    <row r="308" spans="1:3" x14ac:dyDescent="0.25">
      <c r="A308" s="1" t="s">
        <v>1504</v>
      </c>
      <c r="B308" s="1" t="s">
        <v>1652</v>
      </c>
      <c r="C308">
        <v>14</v>
      </c>
    </row>
    <row r="309" spans="1:3" x14ac:dyDescent="0.25">
      <c r="A309" s="1" t="s">
        <v>1504</v>
      </c>
      <c r="B309" s="1" t="s">
        <v>1652</v>
      </c>
      <c r="C309">
        <v>18</v>
      </c>
    </row>
    <row r="310" spans="1:3" x14ac:dyDescent="0.25">
      <c r="A310" s="1" t="s">
        <v>1504</v>
      </c>
      <c r="B310" s="1" t="s">
        <v>1652</v>
      </c>
      <c r="C310">
        <v>4</v>
      </c>
    </row>
    <row r="311" spans="1:3" x14ac:dyDescent="0.25">
      <c r="A311" s="1" t="s">
        <v>1504</v>
      </c>
      <c r="B311" s="1" t="s">
        <v>1544</v>
      </c>
      <c r="C311">
        <v>1</v>
      </c>
    </row>
    <row r="312" spans="1:3" x14ac:dyDescent="0.25">
      <c r="A312" s="1" t="s">
        <v>1504</v>
      </c>
      <c r="B312" s="1" t="s">
        <v>1544</v>
      </c>
      <c r="C312">
        <v>2</v>
      </c>
    </row>
    <row r="313" spans="1:3" x14ac:dyDescent="0.25">
      <c r="A313" s="1" t="s">
        <v>1505</v>
      </c>
      <c r="B313" s="1" t="s">
        <v>1650</v>
      </c>
      <c r="C313">
        <v>12</v>
      </c>
    </row>
    <row r="314" spans="1:3" x14ac:dyDescent="0.25">
      <c r="A314" s="1" t="s">
        <v>1505</v>
      </c>
      <c r="B314" s="1" t="s">
        <v>1650</v>
      </c>
      <c r="C314">
        <v>4</v>
      </c>
    </row>
    <row r="315" spans="1:3" x14ac:dyDescent="0.25">
      <c r="A315" s="1" t="s">
        <v>1505</v>
      </c>
      <c r="B315" s="1" t="s">
        <v>1652</v>
      </c>
      <c r="C315">
        <v>14</v>
      </c>
    </row>
    <row r="316" spans="1:3" x14ac:dyDescent="0.25">
      <c r="A316" s="1" t="s">
        <v>1505</v>
      </c>
      <c r="B316" s="1" t="s">
        <v>1652</v>
      </c>
      <c r="C316">
        <v>4</v>
      </c>
    </row>
    <row r="317" spans="1:3" x14ac:dyDescent="0.25">
      <c r="A317" s="1" t="s">
        <v>1505</v>
      </c>
      <c r="B317" s="1" t="s">
        <v>1652</v>
      </c>
      <c r="C317">
        <v>6</v>
      </c>
    </row>
    <row r="318" spans="1:3" x14ac:dyDescent="0.25">
      <c r="A318" s="1" t="s">
        <v>1505</v>
      </c>
      <c r="B318" s="1" t="s">
        <v>1655</v>
      </c>
      <c r="C318">
        <v>14</v>
      </c>
    </row>
    <row r="319" spans="1:3" x14ac:dyDescent="0.25">
      <c r="A319" s="1" t="s">
        <v>1505</v>
      </c>
      <c r="B319" s="1" t="s">
        <v>1655</v>
      </c>
      <c r="C319">
        <v>6</v>
      </c>
    </row>
    <row r="320" spans="1:3" x14ac:dyDescent="0.25">
      <c r="A320" s="1" t="s">
        <v>1506</v>
      </c>
      <c r="B320" s="1" t="s">
        <v>1651</v>
      </c>
      <c r="C320">
        <v>1</v>
      </c>
    </row>
    <row r="321" spans="1:3" x14ac:dyDescent="0.25">
      <c r="A321" s="1" t="s">
        <v>1506</v>
      </c>
      <c r="B321" s="1" t="s">
        <v>1651</v>
      </c>
      <c r="C321">
        <v>13</v>
      </c>
    </row>
    <row r="322" spans="1:3" x14ac:dyDescent="0.25">
      <c r="A322" s="1" t="s">
        <v>1506</v>
      </c>
      <c r="B322" s="1" t="s">
        <v>1651</v>
      </c>
      <c r="C322">
        <v>8</v>
      </c>
    </row>
    <row r="323" spans="1:3" x14ac:dyDescent="0.25">
      <c r="A323" s="1" t="s">
        <v>1506</v>
      </c>
      <c r="B323" s="1" t="s">
        <v>1652</v>
      </c>
      <c r="C323">
        <v>1</v>
      </c>
    </row>
    <row r="324" spans="1:3" x14ac:dyDescent="0.25">
      <c r="A324" s="1" t="s">
        <v>1506</v>
      </c>
      <c r="B324" s="1" t="s">
        <v>1652</v>
      </c>
      <c r="C324">
        <v>14</v>
      </c>
    </row>
    <row r="325" spans="1:3" x14ac:dyDescent="0.25">
      <c r="A325" s="1" t="s">
        <v>1506</v>
      </c>
      <c r="B325" s="1" t="s">
        <v>1652</v>
      </c>
      <c r="C325">
        <v>16</v>
      </c>
    </row>
    <row r="326" spans="1:3" x14ac:dyDescent="0.25">
      <c r="A326" s="1" t="s">
        <v>1506</v>
      </c>
      <c r="B326" s="1" t="s">
        <v>1655</v>
      </c>
      <c r="C326">
        <v>2</v>
      </c>
    </row>
    <row r="327" spans="1:3" x14ac:dyDescent="0.25">
      <c r="A327" s="1" t="s">
        <v>1506</v>
      </c>
      <c r="B327" s="1" t="s">
        <v>1655</v>
      </c>
      <c r="C327">
        <v>3</v>
      </c>
    </row>
    <row r="328" spans="1:3" x14ac:dyDescent="0.25">
      <c r="A328" s="1" t="s">
        <v>1507</v>
      </c>
      <c r="B328" s="1" t="s">
        <v>1651</v>
      </c>
      <c r="C328">
        <v>10</v>
      </c>
    </row>
    <row r="329" spans="1:3" x14ac:dyDescent="0.25">
      <c r="A329" s="1" t="s">
        <v>1507</v>
      </c>
      <c r="B329" s="1" t="s">
        <v>1651</v>
      </c>
      <c r="C329">
        <v>4</v>
      </c>
    </row>
    <row r="330" spans="1:3" x14ac:dyDescent="0.25">
      <c r="A330" s="1" t="s">
        <v>1507</v>
      </c>
      <c r="B330" s="1" t="s">
        <v>1651</v>
      </c>
      <c r="C330">
        <v>6</v>
      </c>
    </row>
    <row r="331" spans="1:3" x14ac:dyDescent="0.25">
      <c r="A331" s="1" t="s">
        <v>1507</v>
      </c>
      <c r="B331" s="1" t="s">
        <v>1652</v>
      </c>
      <c r="C331">
        <v>19</v>
      </c>
    </row>
    <row r="332" spans="1:3" x14ac:dyDescent="0.25">
      <c r="A332" s="1" t="s">
        <v>1507</v>
      </c>
      <c r="B332" s="1" t="s">
        <v>1652</v>
      </c>
      <c r="C332">
        <v>28</v>
      </c>
    </row>
    <row r="333" spans="1:3" x14ac:dyDescent="0.25">
      <c r="A333" s="1" t="s">
        <v>1507</v>
      </c>
      <c r="B333" s="1" t="s">
        <v>1652</v>
      </c>
      <c r="C333">
        <v>9</v>
      </c>
    </row>
    <row r="334" spans="1:3" x14ac:dyDescent="0.25">
      <c r="A334" s="1" t="s">
        <v>1507</v>
      </c>
      <c r="B334" s="1" t="s">
        <v>1655</v>
      </c>
      <c r="C334">
        <v>1</v>
      </c>
    </row>
    <row r="335" spans="1:3" x14ac:dyDescent="0.25">
      <c r="A335" s="1" t="s">
        <v>1507</v>
      </c>
      <c r="B335" s="1" t="s">
        <v>1655</v>
      </c>
      <c r="C335">
        <v>2</v>
      </c>
    </row>
    <row r="336" spans="1:3" x14ac:dyDescent="0.25">
      <c r="A336" s="1" t="s">
        <v>1508</v>
      </c>
      <c r="B336" s="1" t="s">
        <v>1651</v>
      </c>
      <c r="C336">
        <v>1</v>
      </c>
    </row>
    <row r="337" spans="1:3" x14ac:dyDescent="0.25">
      <c r="A337" s="1" t="s">
        <v>1508</v>
      </c>
      <c r="B337" s="1" t="s">
        <v>1651</v>
      </c>
      <c r="C337">
        <v>12</v>
      </c>
    </row>
    <row r="338" spans="1:3" x14ac:dyDescent="0.25">
      <c r="A338" s="1" t="s">
        <v>1508</v>
      </c>
      <c r="B338" s="1" t="s">
        <v>1651</v>
      </c>
      <c r="C338">
        <v>2</v>
      </c>
    </row>
    <row r="339" spans="1:3" x14ac:dyDescent="0.25">
      <c r="A339" s="1" t="s">
        <v>1508</v>
      </c>
      <c r="B339" s="1" t="s">
        <v>1651</v>
      </c>
      <c r="C339">
        <v>3</v>
      </c>
    </row>
    <row r="340" spans="1:3" x14ac:dyDescent="0.25">
      <c r="A340" s="1" t="s">
        <v>1508</v>
      </c>
      <c r="B340" s="1" t="s">
        <v>1651</v>
      </c>
      <c r="C340">
        <v>4</v>
      </c>
    </row>
    <row r="341" spans="1:3" x14ac:dyDescent="0.25">
      <c r="A341" s="1" t="s">
        <v>1508</v>
      </c>
      <c r="B341" s="1" t="s">
        <v>1651</v>
      </c>
      <c r="C341">
        <v>5</v>
      </c>
    </row>
    <row r="342" spans="1:3" x14ac:dyDescent="0.25">
      <c r="A342" s="1" t="s">
        <v>1508</v>
      </c>
      <c r="B342" s="1" t="s">
        <v>1651</v>
      </c>
      <c r="C342">
        <v>6</v>
      </c>
    </row>
    <row r="343" spans="1:3" x14ac:dyDescent="0.25">
      <c r="A343" s="1" t="s">
        <v>1508</v>
      </c>
      <c r="B343" s="1" t="s">
        <v>1652</v>
      </c>
      <c r="C343">
        <v>1</v>
      </c>
    </row>
    <row r="344" spans="1:3" x14ac:dyDescent="0.25">
      <c r="A344" s="1" t="s">
        <v>1508</v>
      </c>
      <c r="B344" s="1" t="s">
        <v>1652</v>
      </c>
      <c r="C344">
        <v>2</v>
      </c>
    </row>
    <row r="345" spans="1:3" x14ac:dyDescent="0.25">
      <c r="A345" s="1" t="s">
        <v>1508</v>
      </c>
      <c r="B345" s="1" t="s">
        <v>1652</v>
      </c>
      <c r="C345">
        <v>3</v>
      </c>
    </row>
    <row r="346" spans="1:3" x14ac:dyDescent="0.25">
      <c r="A346" s="1" t="s">
        <v>1508</v>
      </c>
      <c r="B346" s="1" t="s">
        <v>1652</v>
      </c>
      <c r="C346">
        <v>6</v>
      </c>
    </row>
    <row r="347" spans="1:3" x14ac:dyDescent="0.25">
      <c r="A347" s="1" t="s">
        <v>1508</v>
      </c>
      <c r="B347" s="1" t="s">
        <v>1658</v>
      </c>
      <c r="C347">
        <v>1</v>
      </c>
    </row>
    <row r="348" spans="1:3" x14ac:dyDescent="0.25">
      <c r="A348" s="1" t="s">
        <v>1509</v>
      </c>
      <c r="B348" s="1" t="s">
        <v>1651</v>
      </c>
      <c r="C348">
        <v>17</v>
      </c>
    </row>
    <row r="349" spans="1:3" x14ac:dyDescent="0.25">
      <c r="A349" s="1" t="s">
        <v>1509</v>
      </c>
      <c r="B349" s="1" t="s">
        <v>1651</v>
      </c>
      <c r="C349">
        <v>4</v>
      </c>
    </row>
    <row r="350" spans="1:3" x14ac:dyDescent="0.25">
      <c r="A350" s="1" t="s">
        <v>1509</v>
      </c>
      <c r="B350" s="1" t="s">
        <v>1651</v>
      </c>
      <c r="C350">
        <v>9</v>
      </c>
    </row>
    <row r="351" spans="1:3" x14ac:dyDescent="0.25">
      <c r="A351" s="1" t="s">
        <v>1509</v>
      </c>
      <c r="B351" s="1" t="s">
        <v>1652</v>
      </c>
      <c r="C351">
        <v>15</v>
      </c>
    </row>
    <row r="352" spans="1:3" x14ac:dyDescent="0.25">
      <c r="A352" s="1" t="s">
        <v>1509</v>
      </c>
      <c r="B352" s="1" t="s">
        <v>1652</v>
      </c>
      <c r="C352">
        <v>2</v>
      </c>
    </row>
    <row r="353" spans="1:3" x14ac:dyDescent="0.25">
      <c r="A353" s="1" t="s">
        <v>1509</v>
      </c>
      <c r="B353" s="1" t="s">
        <v>1652</v>
      </c>
      <c r="C353">
        <v>6</v>
      </c>
    </row>
    <row r="354" spans="1:3" x14ac:dyDescent="0.25">
      <c r="A354" s="1" t="s">
        <v>1509</v>
      </c>
      <c r="B354" s="1" t="s">
        <v>1658</v>
      </c>
      <c r="C354">
        <v>1</v>
      </c>
    </row>
    <row r="355" spans="1:3" x14ac:dyDescent="0.25">
      <c r="A355" s="1" t="s">
        <v>1509</v>
      </c>
      <c r="B355" s="1" t="s">
        <v>1544</v>
      </c>
      <c r="C355">
        <v>1</v>
      </c>
    </row>
    <row r="356" spans="1:3" x14ac:dyDescent="0.25">
      <c r="A356" s="1" t="s">
        <v>1509</v>
      </c>
      <c r="B356" s="1" t="s">
        <v>1544</v>
      </c>
      <c r="C356">
        <v>2</v>
      </c>
    </row>
    <row r="357" spans="1:3" x14ac:dyDescent="0.25">
      <c r="A357" s="1" t="s">
        <v>1509</v>
      </c>
      <c r="B357" s="1" t="s">
        <v>1544</v>
      </c>
      <c r="C357">
        <v>3</v>
      </c>
    </row>
    <row r="358" spans="1:3" x14ac:dyDescent="0.25">
      <c r="A358" s="1" t="s">
        <v>1510</v>
      </c>
      <c r="B358" s="1" t="s">
        <v>1560</v>
      </c>
      <c r="C358">
        <v>11</v>
      </c>
    </row>
    <row r="359" spans="1:3" x14ac:dyDescent="0.25">
      <c r="A359" s="1" t="s">
        <v>1510</v>
      </c>
      <c r="B359" s="1" t="s">
        <v>1560</v>
      </c>
      <c r="C359">
        <v>6</v>
      </c>
    </row>
    <row r="360" spans="1:3" x14ac:dyDescent="0.25">
      <c r="A360" s="1" t="s">
        <v>1510</v>
      </c>
      <c r="B360" s="1" t="s">
        <v>1652</v>
      </c>
      <c r="C360">
        <v>19</v>
      </c>
    </row>
    <row r="361" spans="1:3" x14ac:dyDescent="0.25">
      <c r="A361" s="1" t="s">
        <v>1510</v>
      </c>
      <c r="B361" s="1" t="s">
        <v>1652</v>
      </c>
      <c r="C361">
        <v>5</v>
      </c>
    </row>
    <row r="362" spans="1:3" x14ac:dyDescent="0.25">
      <c r="A362" s="1" t="s">
        <v>1510</v>
      </c>
      <c r="B362" s="1" t="s">
        <v>1653</v>
      </c>
      <c r="C362">
        <v>10</v>
      </c>
    </row>
    <row r="363" spans="1:3" x14ac:dyDescent="0.25">
      <c r="A363" s="1" t="s">
        <v>1510</v>
      </c>
      <c r="B363" s="1" t="s">
        <v>1653</v>
      </c>
      <c r="C363">
        <v>4</v>
      </c>
    </row>
    <row r="364" spans="1:3" x14ac:dyDescent="0.25">
      <c r="A364" s="1" t="s">
        <v>1511</v>
      </c>
      <c r="B364" s="1" t="s">
        <v>1651</v>
      </c>
      <c r="C364">
        <v>13</v>
      </c>
    </row>
    <row r="365" spans="1:3" x14ac:dyDescent="0.25">
      <c r="A365" s="1" t="s">
        <v>1511</v>
      </c>
      <c r="B365" s="1" t="s">
        <v>1651</v>
      </c>
      <c r="C365">
        <v>14</v>
      </c>
    </row>
    <row r="366" spans="1:3" x14ac:dyDescent="0.25">
      <c r="A366" s="1" t="s">
        <v>1511</v>
      </c>
      <c r="B366" s="1" t="s">
        <v>1652</v>
      </c>
      <c r="C366">
        <v>20</v>
      </c>
    </row>
    <row r="367" spans="1:3" x14ac:dyDescent="0.25">
      <c r="A367" s="1" t="s">
        <v>1511</v>
      </c>
      <c r="B367" s="1" t="s">
        <v>1653</v>
      </c>
      <c r="C367">
        <v>3</v>
      </c>
    </row>
    <row r="368" spans="1:3" x14ac:dyDescent="0.25">
      <c r="A368" s="1" t="s">
        <v>1511</v>
      </c>
      <c r="B368" s="1" t="s">
        <v>1658</v>
      </c>
      <c r="C368">
        <v>1</v>
      </c>
    </row>
    <row r="369" spans="1:3" x14ac:dyDescent="0.25">
      <c r="A369" s="1" t="s">
        <v>1512</v>
      </c>
      <c r="B369" s="1" t="s">
        <v>1652</v>
      </c>
      <c r="C369">
        <v>1</v>
      </c>
    </row>
    <row r="370" spans="1:3" x14ac:dyDescent="0.25">
      <c r="A370" s="1" t="s">
        <v>1512</v>
      </c>
      <c r="B370" s="1" t="s">
        <v>1652</v>
      </c>
      <c r="C370">
        <v>176</v>
      </c>
    </row>
    <row r="371" spans="1:3" x14ac:dyDescent="0.25">
      <c r="A371" s="1" t="s">
        <v>1513</v>
      </c>
      <c r="B371" s="1" t="s">
        <v>1652</v>
      </c>
      <c r="C371">
        <v>1</v>
      </c>
    </row>
    <row r="372" spans="1:3" x14ac:dyDescent="0.25">
      <c r="A372" s="1" t="s">
        <v>1513</v>
      </c>
      <c r="B372" s="1" t="s">
        <v>1652</v>
      </c>
      <c r="C372">
        <v>176</v>
      </c>
    </row>
    <row r="373" spans="1:3" x14ac:dyDescent="0.25">
      <c r="A373" s="1" t="s">
        <v>1514</v>
      </c>
      <c r="B373" s="1" t="s">
        <v>1652</v>
      </c>
      <c r="C373">
        <v>1</v>
      </c>
    </row>
    <row r="374" spans="1:3" x14ac:dyDescent="0.25">
      <c r="A374" s="1" t="s">
        <v>1514</v>
      </c>
      <c r="B374" s="1" t="s">
        <v>1652</v>
      </c>
      <c r="C374">
        <v>11</v>
      </c>
    </row>
    <row r="375" spans="1:3" x14ac:dyDescent="0.25">
      <c r="A375" s="1" t="s">
        <v>1514</v>
      </c>
      <c r="B375" s="1" t="s">
        <v>1652</v>
      </c>
      <c r="C375">
        <v>2</v>
      </c>
    </row>
    <row r="376" spans="1:3" x14ac:dyDescent="0.25">
      <c r="A376" s="1" t="s">
        <v>1514</v>
      </c>
      <c r="B376" s="1" t="s">
        <v>1652</v>
      </c>
      <c r="C376">
        <v>21</v>
      </c>
    </row>
    <row r="377" spans="1:3" x14ac:dyDescent="0.25">
      <c r="A377" s="1" t="s">
        <v>1514</v>
      </c>
      <c r="B377" s="1" t="s">
        <v>1652</v>
      </c>
      <c r="C377">
        <v>3</v>
      </c>
    </row>
    <row r="378" spans="1:3" x14ac:dyDescent="0.25">
      <c r="A378" s="1" t="s">
        <v>1514</v>
      </c>
      <c r="B378" s="1" t="s">
        <v>1652</v>
      </c>
      <c r="C378">
        <v>6</v>
      </c>
    </row>
    <row r="379" spans="1:3" x14ac:dyDescent="0.25">
      <c r="A379" s="1" t="s">
        <v>1515</v>
      </c>
      <c r="B379" s="1" t="s">
        <v>1652</v>
      </c>
      <c r="C379">
        <v>10</v>
      </c>
    </row>
    <row r="380" spans="1:3" x14ac:dyDescent="0.25">
      <c r="A380" s="1" t="s">
        <v>1515</v>
      </c>
      <c r="B380" s="1" t="s">
        <v>1652</v>
      </c>
      <c r="C380">
        <v>12</v>
      </c>
    </row>
    <row r="381" spans="1:3" x14ac:dyDescent="0.25">
      <c r="A381" s="1" t="s">
        <v>1515</v>
      </c>
      <c r="B381" s="1" t="s">
        <v>1652</v>
      </c>
      <c r="C381">
        <v>14</v>
      </c>
    </row>
    <row r="382" spans="1:3" x14ac:dyDescent="0.25">
      <c r="A382" s="1" t="s">
        <v>1515</v>
      </c>
      <c r="B382" s="1" t="s">
        <v>1652</v>
      </c>
      <c r="C382">
        <v>16</v>
      </c>
    </row>
    <row r="383" spans="1:3" x14ac:dyDescent="0.25">
      <c r="A383" s="1" t="s">
        <v>1515</v>
      </c>
      <c r="B383" s="1" t="s">
        <v>1652</v>
      </c>
      <c r="C383">
        <v>17</v>
      </c>
    </row>
    <row r="384" spans="1:3" x14ac:dyDescent="0.25">
      <c r="A384" s="1" t="s">
        <v>1515</v>
      </c>
      <c r="B384" s="1" t="s">
        <v>1652</v>
      </c>
      <c r="C384">
        <v>6</v>
      </c>
    </row>
    <row r="385" spans="1:3" x14ac:dyDescent="0.25">
      <c r="A385" s="1" t="s">
        <v>1515</v>
      </c>
      <c r="B385" s="1" t="s">
        <v>1544</v>
      </c>
      <c r="C385">
        <v>4</v>
      </c>
    </row>
    <row r="386" spans="1:3" x14ac:dyDescent="0.25">
      <c r="A386" s="1" t="s">
        <v>1515</v>
      </c>
      <c r="B386" s="1" t="s">
        <v>1544</v>
      </c>
      <c r="C386">
        <v>5</v>
      </c>
    </row>
    <row r="387" spans="1:3" x14ac:dyDescent="0.25">
      <c r="A387" s="1" t="s">
        <v>1516</v>
      </c>
      <c r="B387" s="1" t="s">
        <v>1651</v>
      </c>
      <c r="C387">
        <v>4</v>
      </c>
    </row>
    <row r="388" spans="1:3" x14ac:dyDescent="0.25">
      <c r="A388" s="1" t="s">
        <v>1516</v>
      </c>
      <c r="B388" s="1" t="s">
        <v>1651</v>
      </c>
      <c r="C388">
        <v>5</v>
      </c>
    </row>
    <row r="389" spans="1:3" x14ac:dyDescent="0.25">
      <c r="A389" s="1" t="s">
        <v>1516</v>
      </c>
      <c r="B389" s="1" t="s">
        <v>1652</v>
      </c>
      <c r="C389">
        <v>16</v>
      </c>
    </row>
    <row r="390" spans="1:3" x14ac:dyDescent="0.25">
      <c r="A390" s="1" t="s">
        <v>1516</v>
      </c>
      <c r="B390" s="1" t="s">
        <v>1652</v>
      </c>
      <c r="C390">
        <v>18</v>
      </c>
    </row>
    <row r="391" spans="1:3" x14ac:dyDescent="0.25">
      <c r="A391" s="1" t="s">
        <v>1516</v>
      </c>
      <c r="B391" s="1" t="s">
        <v>1544</v>
      </c>
      <c r="C391">
        <v>2</v>
      </c>
    </row>
    <row r="392" spans="1:3" x14ac:dyDescent="0.25">
      <c r="A392" s="1" t="s">
        <v>1516</v>
      </c>
      <c r="B392" s="1" t="s">
        <v>1544</v>
      </c>
      <c r="C392">
        <v>3</v>
      </c>
    </row>
    <row r="393" spans="1:3" x14ac:dyDescent="0.25">
      <c r="A393" s="1" t="s">
        <v>1517</v>
      </c>
      <c r="B393" s="1" t="s">
        <v>1652</v>
      </c>
      <c r="C393">
        <v>129</v>
      </c>
    </row>
    <row r="394" spans="1:3" x14ac:dyDescent="0.25">
      <c r="A394" s="1" t="s">
        <v>1517</v>
      </c>
      <c r="B394" s="1" t="s">
        <v>1652</v>
      </c>
      <c r="C394">
        <v>6</v>
      </c>
    </row>
    <row r="395" spans="1:3" x14ac:dyDescent="0.25">
      <c r="A395" s="1" t="s">
        <v>1518</v>
      </c>
      <c r="B395" s="1" t="s">
        <v>1652</v>
      </c>
      <c r="C395">
        <v>129</v>
      </c>
    </row>
    <row r="396" spans="1:3" x14ac:dyDescent="0.25">
      <c r="A396" s="1" t="s">
        <v>1518</v>
      </c>
      <c r="B396" s="1" t="s">
        <v>1652</v>
      </c>
      <c r="C396">
        <v>6</v>
      </c>
    </row>
    <row r="397" spans="1:3" x14ac:dyDescent="0.25">
      <c r="A397" s="1" t="s">
        <v>1519</v>
      </c>
      <c r="B397" s="1" t="s">
        <v>1651</v>
      </c>
      <c r="C397">
        <v>15</v>
      </c>
    </row>
    <row r="398" spans="1:3" x14ac:dyDescent="0.25">
      <c r="A398" s="1" t="s">
        <v>1519</v>
      </c>
      <c r="B398" s="1" t="s">
        <v>1652</v>
      </c>
      <c r="C398">
        <v>12</v>
      </c>
    </row>
    <row r="399" spans="1:3" x14ac:dyDescent="0.25">
      <c r="A399" s="1" t="s">
        <v>1519</v>
      </c>
      <c r="B399" s="1" t="s">
        <v>1652</v>
      </c>
      <c r="C399">
        <v>40</v>
      </c>
    </row>
    <row r="400" spans="1:3" x14ac:dyDescent="0.25">
      <c r="A400" s="1" t="s">
        <v>1519</v>
      </c>
      <c r="B400" s="1" t="s">
        <v>1652</v>
      </c>
      <c r="C400">
        <v>5</v>
      </c>
    </row>
    <row r="401" spans="1:3" x14ac:dyDescent="0.25">
      <c r="A401" s="1" t="s">
        <v>1519</v>
      </c>
      <c r="B401" s="1" t="s">
        <v>1544</v>
      </c>
      <c r="C401">
        <v>14</v>
      </c>
    </row>
    <row r="402" spans="1:3" x14ac:dyDescent="0.25">
      <c r="A402" s="1" t="s">
        <v>1519</v>
      </c>
      <c r="B402" s="1" t="s">
        <v>1544</v>
      </c>
      <c r="C402">
        <v>4</v>
      </c>
    </row>
    <row r="403" spans="1:3" x14ac:dyDescent="0.25">
      <c r="A403" s="1" t="s">
        <v>1520</v>
      </c>
      <c r="B403" s="1" t="s">
        <v>1651</v>
      </c>
      <c r="C403">
        <v>3</v>
      </c>
    </row>
    <row r="404" spans="1:3" x14ac:dyDescent="0.25">
      <c r="A404" s="1" t="s">
        <v>1520</v>
      </c>
      <c r="B404" s="1" t="s">
        <v>1651</v>
      </c>
      <c r="C404">
        <v>4</v>
      </c>
    </row>
    <row r="405" spans="1:3" x14ac:dyDescent="0.25">
      <c r="A405" s="1" t="s">
        <v>1520</v>
      </c>
      <c r="B405" s="1" t="s">
        <v>1651</v>
      </c>
      <c r="C405">
        <v>5</v>
      </c>
    </row>
    <row r="406" spans="1:3" x14ac:dyDescent="0.25">
      <c r="A406" s="1" t="s">
        <v>1520</v>
      </c>
      <c r="B406" s="1" t="s">
        <v>1651</v>
      </c>
      <c r="C406">
        <v>8</v>
      </c>
    </row>
    <row r="407" spans="1:3" x14ac:dyDescent="0.25">
      <c r="A407" s="1" t="s">
        <v>1520</v>
      </c>
      <c r="B407" s="1" t="s">
        <v>1652</v>
      </c>
      <c r="C407">
        <v>20</v>
      </c>
    </row>
    <row r="408" spans="1:3" x14ac:dyDescent="0.25">
      <c r="A408" s="1" t="s">
        <v>1520</v>
      </c>
      <c r="B408" s="1" t="s">
        <v>1652</v>
      </c>
      <c r="C408">
        <v>5</v>
      </c>
    </row>
    <row r="409" spans="1:3" x14ac:dyDescent="0.25">
      <c r="A409" s="1" t="s">
        <v>1520</v>
      </c>
      <c r="B409" s="1" t="s">
        <v>1652</v>
      </c>
      <c r="C409">
        <v>7</v>
      </c>
    </row>
    <row r="410" spans="1:3" x14ac:dyDescent="0.25">
      <c r="A410" s="1" t="s">
        <v>1521</v>
      </c>
      <c r="B410" s="1" t="s">
        <v>1651</v>
      </c>
      <c r="C410">
        <v>5</v>
      </c>
    </row>
    <row r="411" spans="1:3" x14ac:dyDescent="0.25">
      <c r="A411" s="1" t="s">
        <v>1521</v>
      </c>
      <c r="B411" s="1" t="s">
        <v>1651</v>
      </c>
      <c r="C411">
        <v>8</v>
      </c>
    </row>
    <row r="412" spans="1:3" x14ac:dyDescent="0.25">
      <c r="A412" s="1" t="s">
        <v>1521</v>
      </c>
      <c r="B412" s="1" t="s">
        <v>1652</v>
      </c>
      <c r="C412">
        <v>19</v>
      </c>
    </row>
    <row r="413" spans="1:3" x14ac:dyDescent="0.25">
      <c r="A413" s="1" t="s">
        <v>1521</v>
      </c>
      <c r="B413" s="1" t="s">
        <v>1652</v>
      </c>
      <c r="C413">
        <v>30</v>
      </c>
    </row>
    <row r="414" spans="1:3" x14ac:dyDescent="0.25">
      <c r="A414" s="1" t="s">
        <v>1521</v>
      </c>
      <c r="B414" s="1" t="s">
        <v>1544</v>
      </c>
      <c r="C414">
        <v>3</v>
      </c>
    </row>
    <row r="415" spans="1:3" x14ac:dyDescent="0.25">
      <c r="A415" s="1" t="s">
        <v>1521</v>
      </c>
      <c r="B415" s="1" t="s">
        <v>1544</v>
      </c>
      <c r="C415">
        <v>4</v>
      </c>
    </row>
    <row r="416" spans="1:3" x14ac:dyDescent="0.25">
      <c r="A416" s="1" t="s">
        <v>1522</v>
      </c>
      <c r="B416" s="1" t="s">
        <v>1560</v>
      </c>
      <c r="C416">
        <v>1</v>
      </c>
    </row>
    <row r="417" spans="1:3" x14ac:dyDescent="0.25">
      <c r="A417" s="1" t="s">
        <v>1522</v>
      </c>
      <c r="B417" s="1" t="s">
        <v>1560</v>
      </c>
      <c r="C417">
        <v>2</v>
      </c>
    </row>
    <row r="418" spans="1:3" x14ac:dyDescent="0.25">
      <c r="A418" s="1" t="s">
        <v>1522</v>
      </c>
      <c r="B418" s="1" t="s">
        <v>1650</v>
      </c>
      <c r="C418">
        <v>1</v>
      </c>
    </row>
    <row r="419" spans="1:3" x14ac:dyDescent="0.25">
      <c r="A419" s="1" t="s">
        <v>1522</v>
      </c>
      <c r="B419" s="1" t="s">
        <v>1650</v>
      </c>
      <c r="C419">
        <v>3</v>
      </c>
    </row>
    <row r="420" spans="1:3" x14ac:dyDescent="0.25">
      <c r="A420" s="1" t="s">
        <v>1522</v>
      </c>
      <c r="B420" s="1" t="s">
        <v>1650</v>
      </c>
      <c r="C420">
        <v>7</v>
      </c>
    </row>
    <row r="421" spans="1:3" x14ac:dyDescent="0.25">
      <c r="A421" s="1" t="s">
        <v>1522</v>
      </c>
      <c r="B421" s="1" t="s">
        <v>1651</v>
      </c>
      <c r="C421">
        <v>13</v>
      </c>
    </row>
    <row r="422" spans="1:3" x14ac:dyDescent="0.25">
      <c r="A422" s="1" t="s">
        <v>1522</v>
      </c>
      <c r="B422" s="1" t="s">
        <v>1651</v>
      </c>
      <c r="C422">
        <v>3</v>
      </c>
    </row>
    <row r="423" spans="1:3" x14ac:dyDescent="0.25">
      <c r="A423" s="1" t="s">
        <v>1522</v>
      </c>
      <c r="B423" s="1" t="s">
        <v>1651</v>
      </c>
      <c r="C423">
        <v>7</v>
      </c>
    </row>
    <row r="424" spans="1:3" x14ac:dyDescent="0.25">
      <c r="A424" s="1" t="s">
        <v>1522</v>
      </c>
      <c r="B424" s="1" t="s">
        <v>1651</v>
      </c>
      <c r="C424">
        <v>8</v>
      </c>
    </row>
    <row r="425" spans="1:3" x14ac:dyDescent="0.25">
      <c r="A425" s="1" t="s">
        <v>1522</v>
      </c>
      <c r="B425" s="1" t="s">
        <v>1652</v>
      </c>
      <c r="C425">
        <v>1</v>
      </c>
    </row>
    <row r="426" spans="1:3" x14ac:dyDescent="0.25">
      <c r="A426" s="1" t="s">
        <v>1522</v>
      </c>
      <c r="B426" s="1" t="s">
        <v>1652</v>
      </c>
      <c r="C426">
        <v>3</v>
      </c>
    </row>
    <row r="427" spans="1:3" x14ac:dyDescent="0.25">
      <c r="A427" s="1" t="s">
        <v>1522</v>
      </c>
      <c r="B427" s="1" t="s">
        <v>1652</v>
      </c>
      <c r="C427">
        <v>4</v>
      </c>
    </row>
    <row r="428" spans="1:3" x14ac:dyDescent="0.25">
      <c r="A428" s="1" t="s">
        <v>1522</v>
      </c>
      <c r="B428" s="1" t="s">
        <v>1653</v>
      </c>
      <c r="C428">
        <v>2</v>
      </c>
    </row>
    <row r="429" spans="1:3" x14ac:dyDescent="0.25">
      <c r="A429" s="1" t="s">
        <v>1522</v>
      </c>
      <c r="B429" s="1" t="s">
        <v>1653</v>
      </c>
      <c r="C429">
        <v>6</v>
      </c>
    </row>
  </sheetData>
  <pageMargins left="0.7" right="0.7" top="0.75" bottom="0.75" header="0.3" footer="0.3"/>
  <tableParts count="1">
    <tablePart r:id="rId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88606-8E96-4A0A-91C2-7A46D717AC68}">
  <dimension ref="A1:F62"/>
  <sheetViews>
    <sheetView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14.140625" bestFit="1" customWidth="1"/>
    <col min="3" max="3" width="33.28515625" bestFit="1" customWidth="1"/>
    <col min="4" max="4" width="24.42578125" bestFit="1" customWidth="1"/>
    <col min="5" max="5" width="22.7109375" bestFit="1" customWidth="1"/>
    <col min="6" max="6" width="27.85546875" bestFit="1" customWidth="1"/>
  </cols>
  <sheetData>
    <row r="1" spans="1:6" x14ac:dyDescent="0.25">
      <c r="A1" t="s">
        <v>1533</v>
      </c>
      <c r="B1" t="s">
        <v>1648</v>
      </c>
      <c r="C1" t="s">
        <v>1660</v>
      </c>
      <c r="D1" t="s">
        <v>1661</v>
      </c>
      <c r="E1" t="s">
        <v>1662</v>
      </c>
      <c r="F1" t="s">
        <v>1639</v>
      </c>
    </row>
    <row r="2" spans="1:6" x14ac:dyDescent="0.25">
      <c r="A2" s="1" t="s">
        <v>1494</v>
      </c>
      <c r="B2">
        <v>0</v>
      </c>
      <c r="C2">
        <v>62</v>
      </c>
      <c r="D2">
        <v>22</v>
      </c>
      <c r="E2">
        <v>0</v>
      </c>
      <c r="F2">
        <v>0</v>
      </c>
    </row>
    <row r="3" spans="1:6" x14ac:dyDescent="0.25">
      <c r="A3" s="1" t="s">
        <v>1499</v>
      </c>
      <c r="B3">
        <v>0</v>
      </c>
      <c r="C3">
        <v>24</v>
      </c>
      <c r="D3">
        <v>48</v>
      </c>
      <c r="E3">
        <v>12</v>
      </c>
      <c r="F3">
        <v>0</v>
      </c>
    </row>
    <row r="4" spans="1:6" x14ac:dyDescent="0.25">
      <c r="A4" s="1" t="s">
        <v>1462</v>
      </c>
      <c r="B4">
        <v>0</v>
      </c>
      <c r="C4">
        <v>30</v>
      </c>
      <c r="D4">
        <v>42</v>
      </c>
      <c r="E4">
        <v>0</v>
      </c>
      <c r="F4">
        <v>0</v>
      </c>
    </row>
    <row r="5" spans="1:6" x14ac:dyDescent="0.25">
      <c r="A5" s="1" t="s">
        <v>1463</v>
      </c>
      <c r="B5">
        <v>0</v>
      </c>
      <c r="C5">
        <v>90</v>
      </c>
      <c r="D5">
        <v>0</v>
      </c>
      <c r="E5">
        <v>0</v>
      </c>
      <c r="F5">
        <v>0</v>
      </c>
    </row>
    <row r="6" spans="1:6" x14ac:dyDescent="0.25">
      <c r="A6" s="1" t="s">
        <v>1464</v>
      </c>
      <c r="B6">
        <v>0</v>
      </c>
      <c r="C6">
        <v>16</v>
      </c>
      <c r="D6">
        <v>40</v>
      </c>
      <c r="E6">
        <v>16</v>
      </c>
      <c r="F6">
        <v>0</v>
      </c>
    </row>
    <row r="7" spans="1:6" x14ac:dyDescent="0.25">
      <c r="A7" s="1" t="s">
        <v>1465</v>
      </c>
      <c r="B7">
        <v>0</v>
      </c>
      <c r="C7">
        <v>12</v>
      </c>
      <c r="D7">
        <v>62</v>
      </c>
      <c r="E7">
        <v>34</v>
      </c>
      <c r="F7">
        <v>0</v>
      </c>
    </row>
    <row r="8" spans="1:6" x14ac:dyDescent="0.25">
      <c r="A8" s="1" t="s">
        <v>1466</v>
      </c>
      <c r="B8">
        <v>0</v>
      </c>
      <c r="C8">
        <v>12</v>
      </c>
      <c r="D8">
        <v>24</v>
      </c>
      <c r="E8">
        <v>12</v>
      </c>
      <c r="F8">
        <v>0</v>
      </c>
    </row>
    <row r="9" spans="1:6" x14ac:dyDescent="0.25">
      <c r="A9" s="1" t="s">
        <v>1467</v>
      </c>
      <c r="B9">
        <v>1</v>
      </c>
      <c r="C9">
        <v>23</v>
      </c>
      <c r="D9">
        <v>27</v>
      </c>
      <c r="E9">
        <v>0</v>
      </c>
      <c r="F9">
        <v>0</v>
      </c>
    </row>
    <row r="10" spans="1:6" x14ac:dyDescent="0.25">
      <c r="A10" s="1" t="s">
        <v>1468</v>
      </c>
      <c r="B10">
        <v>0</v>
      </c>
      <c r="C10">
        <v>10</v>
      </c>
      <c r="D10">
        <v>24</v>
      </c>
      <c r="E10">
        <v>16</v>
      </c>
      <c r="F10">
        <v>0</v>
      </c>
    </row>
    <row r="11" spans="1:6" x14ac:dyDescent="0.25">
      <c r="A11" s="1" t="s">
        <v>1469</v>
      </c>
      <c r="B11">
        <v>0</v>
      </c>
      <c r="C11">
        <v>30</v>
      </c>
      <c r="D11">
        <v>26</v>
      </c>
      <c r="E11">
        <v>0</v>
      </c>
      <c r="F11">
        <v>0</v>
      </c>
    </row>
    <row r="12" spans="1:6" x14ac:dyDescent="0.25">
      <c r="A12" s="1" t="s">
        <v>1470</v>
      </c>
      <c r="B12">
        <v>0</v>
      </c>
      <c r="C12">
        <v>12</v>
      </c>
      <c r="D12">
        <v>34</v>
      </c>
      <c r="E12">
        <v>0</v>
      </c>
      <c r="F12">
        <v>0</v>
      </c>
    </row>
    <row r="13" spans="1:6" x14ac:dyDescent="0.25">
      <c r="A13" s="1" t="s">
        <v>1471</v>
      </c>
      <c r="B13">
        <v>0</v>
      </c>
      <c r="C13">
        <v>12</v>
      </c>
      <c r="D13">
        <v>24</v>
      </c>
      <c r="E13">
        <v>12</v>
      </c>
      <c r="F13">
        <v>0</v>
      </c>
    </row>
    <row r="14" spans="1:6" x14ac:dyDescent="0.25">
      <c r="A14" s="1" t="s">
        <v>1472</v>
      </c>
      <c r="B14">
        <v>0</v>
      </c>
      <c r="C14">
        <v>12</v>
      </c>
      <c r="D14">
        <v>24</v>
      </c>
      <c r="E14">
        <v>12</v>
      </c>
      <c r="F14">
        <v>0</v>
      </c>
    </row>
    <row r="15" spans="1:6" x14ac:dyDescent="0.25">
      <c r="A15" s="1" t="s">
        <v>1473</v>
      </c>
      <c r="B15">
        <v>0</v>
      </c>
      <c r="C15">
        <v>4</v>
      </c>
      <c r="D15">
        <v>24</v>
      </c>
      <c r="E15">
        <v>12</v>
      </c>
      <c r="F15">
        <v>0</v>
      </c>
    </row>
    <row r="16" spans="1:6" x14ac:dyDescent="0.25">
      <c r="A16" s="1" t="s">
        <v>1474</v>
      </c>
      <c r="B16">
        <v>0</v>
      </c>
      <c r="C16">
        <v>8</v>
      </c>
      <c r="D16">
        <v>32</v>
      </c>
      <c r="E16">
        <v>32</v>
      </c>
      <c r="F16">
        <v>0</v>
      </c>
    </row>
    <row r="17" spans="1:6" x14ac:dyDescent="0.25">
      <c r="A17" s="1" t="s">
        <v>1475</v>
      </c>
      <c r="B17">
        <v>0</v>
      </c>
      <c r="C17">
        <v>24</v>
      </c>
      <c r="D17">
        <v>32</v>
      </c>
      <c r="E17">
        <v>16</v>
      </c>
      <c r="F17">
        <v>8</v>
      </c>
    </row>
    <row r="18" spans="1:6" x14ac:dyDescent="0.25">
      <c r="A18" s="1" t="s">
        <v>1476</v>
      </c>
      <c r="B18">
        <v>0</v>
      </c>
      <c r="C18">
        <v>26</v>
      </c>
      <c r="D18">
        <v>13</v>
      </c>
      <c r="E18">
        <v>2</v>
      </c>
      <c r="F18">
        <v>0</v>
      </c>
    </row>
    <row r="19" spans="1:6" x14ac:dyDescent="0.25">
      <c r="A19" s="1" t="s">
        <v>1477</v>
      </c>
      <c r="B19">
        <v>0</v>
      </c>
      <c r="C19">
        <v>8</v>
      </c>
      <c r="D19">
        <v>38</v>
      </c>
      <c r="E19">
        <v>10</v>
      </c>
      <c r="F19">
        <v>0</v>
      </c>
    </row>
    <row r="20" spans="1:6" x14ac:dyDescent="0.25">
      <c r="A20" s="1" t="s">
        <v>1478</v>
      </c>
      <c r="B20">
        <v>0</v>
      </c>
      <c r="C20">
        <v>30</v>
      </c>
      <c r="D20">
        <v>24</v>
      </c>
      <c r="E20">
        <v>12</v>
      </c>
      <c r="F20">
        <v>0</v>
      </c>
    </row>
    <row r="21" spans="1:6" x14ac:dyDescent="0.25">
      <c r="A21" s="1" t="s">
        <v>1479</v>
      </c>
      <c r="B21">
        <v>0</v>
      </c>
      <c r="C21">
        <v>42</v>
      </c>
      <c r="D21">
        <v>12</v>
      </c>
      <c r="E21">
        <v>0</v>
      </c>
      <c r="F21">
        <v>0</v>
      </c>
    </row>
    <row r="22" spans="1:6" x14ac:dyDescent="0.25">
      <c r="A22" s="1" t="s">
        <v>1480</v>
      </c>
      <c r="B22">
        <v>0</v>
      </c>
      <c r="C22">
        <v>36</v>
      </c>
      <c r="D22">
        <v>24</v>
      </c>
      <c r="E22">
        <v>0</v>
      </c>
      <c r="F22">
        <v>0</v>
      </c>
    </row>
    <row r="23" spans="1:6" x14ac:dyDescent="0.25">
      <c r="A23" s="1" t="s">
        <v>1481</v>
      </c>
      <c r="B23">
        <v>0</v>
      </c>
      <c r="C23">
        <v>80</v>
      </c>
      <c r="D23">
        <v>10</v>
      </c>
      <c r="E23">
        <v>0</v>
      </c>
      <c r="F23">
        <v>0</v>
      </c>
    </row>
    <row r="24" spans="1:6" x14ac:dyDescent="0.25">
      <c r="A24" s="1" t="s">
        <v>1482</v>
      </c>
      <c r="B24">
        <v>0</v>
      </c>
      <c r="C24">
        <v>0</v>
      </c>
      <c r="D24">
        <v>29</v>
      </c>
      <c r="E24">
        <v>0</v>
      </c>
      <c r="F24">
        <v>0</v>
      </c>
    </row>
    <row r="25" spans="1:6" x14ac:dyDescent="0.25">
      <c r="A25" s="1" t="s">
        <v>1483</v>
      </c>
      <c r="B25">
        <v>0</v>
      </c>
      <c r="C25">
        <v>52</v>
      </c>
      <c r="D25">
        <v>36</v>
      </c>
      <c r="E25">
        <v>20</v>
      </c>
      <c r="F25">
        <v>0</v>
      </c>
    </row>
    <row r="26" spans="1:6" x14ac:dyDescent="0.25">
      <c r="A26" s="1" t="s">
        <v>1484</v>
      </c>
      <c r="B26">
        <v>0</v>
      </c>
      <c r="C26">
        <v>8</v>
      </c>
      <c r="D26">
        <v>32</v>
      </c>
      <c r="E26">
        <v>20</v>
      </c>
      <c r="F26">
        <v>0</v>
      </c>
    </row>
    <row r="27" spans="1:6" x14ac:dyDescent="0.25">
      <c r="A27" s="1" t="s">
        <v>1485</v>
      </c>
      <c r="B27">
        <v>0</v>
      </c>
      <c r="C27">
        <v>15</v>
      </c>
      <c r="D27">
        <v>30</v>
      </c>
      <c r="E27">
        <v>15</v>
      </c>
      <c r="F27">
        <v>0</v>
      </c>
    </row>
    <row r="28" spans="1:6" x14ac:dyDescent="0.25">
      <c r="A28" s="1" t="s">
        <v>1486</v>
      </c>
      <c r="B28">
        <v>0</v>
      </c>
      <c r="C28">
        <v>24</v>
      </c>
      <c r="D28">
        <v>24</v>
      </c>
      <c r="E28">
        <v>16</v>
      </c>
      <c r="F28">
        <v>0</v>
      </c>
    </row>
    <row r="29" spans="1:6" x14ac:dyDescent="0.25">
      <c r="A29" s="1" t="s">
        <v>1487</v>
      </c>
      <c r="B29">
        <v>0</v>
      </c>
      <c r="C29">
        <v>24</v>
      </c>
      <c r="D29">
        <v>40</v>
      </c>
      <c r="E29">
        <v>0</v>
      </c>
      <c r="F29">
        <v>0</v>
      </c>
    </row>
    <row r="30" spans="1:6" x14ac:dyDescent="0.25">
      <c r="A30" s="1" t="s">
        <v>1488</v>
      </c>
      <c r="B30">
        <v>0</v>
      </c>
      <c r="C30">
        <v>39</v>
      </c>
      <c r="D30">
        <v>31</v>
      </c>
      <c r="E30">
        <v>0</v>
      </c>
      <c r="F30">
        <v>0</v>
      </c>
    </row>
    <row r="31" spans="1:6" x14ac:dyDescent="0.25">
      <c r="A31" s="1" t="s">
        <v>1489</v>
      </c>
      <c r="B31">
        <v>0</v>
      </c>
      <c r="C31">
        <v>8</v>
      </c>
      <c r="D31">
        <v>34</v>
      </c>
      <c r="E31">
        <v>14</v>
      </c>
      <c r="F31">
        <v>0</v>
      </c>
    </row>
    <row r="32" spans="1:6" x14ac:dyDescent="0.25">
      <c r="A32" s="1" t="s">
        <v>1490</v>
      </c>
      <c r="B32">
        <v>0</v>
      </c>
      <c r="C32">
        <v>16</v>
      </c>
      <c r="D32">
        <v>19</v>
      </c>
      <c r="E32">
        <v>28</v>
      </c>
      <c r="F32">
        <v>7</v>
      </c>
    </row>
    <row r="33" spans="1:6" x14ac:dyDescent="0.25">
      <c r="A33" s="1" t="s">
        <v>1491</v>
      </c>
      <c r="B33">
        <v>0</v>
      </c>
      <c r="C33">
        <v>24</v>
      </c>
      <c r="D33">
        <v>40</v>
      </c>
      <c r="E33">
        <v>0</v>
      </c>
      <c r="F33">
        <v>0</v>
      </c>
    </row>
    <row r="34" spans="1:6" x14ac:dyDescent="0.25">
      <c r="A34" s="1" t="s">
        <v>1492</v>
      </c>
      <c r="B34">
        <v>0</v>
      </c>
      <c r="C34">
        <v>8</v>
      </c>
      <c r="D34">
        <v>24</v>
      </c>
      <c r="E34">
        <v>20</v>
      </c>
      <c r="F34">
        <v>0</v>
      </c>
    </row>
    <row r="35" spans="1:6" x14ac:dyDescent="0.25">
      <c r="A35" s="1" t="s">
        <v>1493</v>
      </c>
      <c r="B35">
        <v>0</v>
      </c>
      <c r="C35">
        <v>8</v>
      </c>
      <c r="D35">
        <v>24</v>
      </c>
      <c r="E35">
        <v>16</v>
      </c>
      <c r="F35">
        <v>0</v>
      </c>
    </row>
    <row r="36" spans="1:6" x14ac:dyDescent="0.25">
      <c r="A36" s="1" t="s">
        <v>1495</v>
      </c>
      <c r="B36">
        <v>0</v>
      </c>
      <c r="C36">
        <v>10</v>
      </c>
      <c r="D36">
        <v>34</v>
      </c>
      <c r="E36">
        <v>24</v>
      </c>
      <c r="F36">
        <v>0</v>
      </c>
    </row>
    <row r="37" spans="1:6" x14ac:dyDescent="0.25">
      <c r="A37" s="1" t="s">
        <v>1496</v>
      </c>
      <c r="B37">
        <v>0</v>
      </c>
      <c r="C37">
        <v>13</v>
      </c>
      <c r="D37">
        <v>37</v>
      </c>
      <c r="E37">
        <v>22</v>
      </c>
      <c r="F37">
        <v>0</v>
      </c>
    </row>
    <row r="38" spans="1:6" x14ac:dyDescent="0.25">
      <c r="A38" s="1" t="s">
        <v>1497</v>
      </c>
      <c r="B38">
        <v>29</v>
      </c>
      <c r="C38">
        <v>84</v>
      </c>
      <c r="D38">
        <v>1</v>
      </c>
      <c r="E38">
        <v>0</v>
      </c>
      <c r="F38">
        <v>0</v>
      </c>
    </row>
    <row r="39" spans="1:6" x14ac:dyDescent="0.25">
      <c r="A39" s="1" t="s">
        <v>1498</v>
      </c>
      <c r="B39">
        <v>0</v>
      </c>
      <c r="C39">
        <v>60</v>
      </c>
      <c r="D39">
        <v>0</v>
      </c>
      <c r="E39">
        <v>0</v>
      </c>
      <c r="F39">
        <v>0</v>
      </c>
    </row>
    <row r="40" spans="1:6" x14ac:dyDescent="0.25">
      <c r="A40" s="1" t="s">
        <v>1500</v>
      </c>
      <c r="B40">
        <v>0</v>
      </c>
      <c r="C40">
        <v>24</v>
      </c>
      <c r="D40">
        <v>28</v>
      </c>
      <c r="E40">
        <v>0</v>
      </c>
      <c r="F40">
        <v>0</v>
      </c>
    </row>
    <row r="41" spans="1:6" x14ac:dyDescent="0.25">
      <c r="A41" s="1" t="s">
        <v>1501</v>
      </c>
      <c r="B41">
        <v>0</v>
      </c>
      <c r="C41">
        <v>8</v>
      </c>
      <c r="D41">
        <v>16</v>
      </c>
      <c r="E41">
        <v>32</v>
      </c>
      <c r="F41">
        <v>8</v>
      </c>
    </row>
    <row r="42" spans="1:6" x14ac:dyDescent="0.25">
      <c r="A42" s="1" t="s">
        <v>1502</v>
      </c>
      <c r="B42">
        <v>0</v>
      </c>
      <c r="C42">
        <v>12</v>
      </c>
      <c r="D42">
        <v>20</v>
      </c>
      <c r="E42">
        <v>12</v>
      </c>
      <c r="F42">
        <v>0</v>
      </c>
    </row>
    <row r="43" spans="1:6" x14ac:dyDescent="0.25">
      <c r="A43" s="1" t="s">
        <v>1503</v>
      </c>
      <c r="B43">
        <v>0</v>
      </c>
      <c r="C43">
        <v>6</v>
      </c>
      <c r="D43">
        <v>24</v>
      </c>
      <c r="E43">
        <v>16</v>
      </c>
      <c r="F43">
        <v>0</v>
      </c>
    </row>
    <row r="44" spans="1:6" x14ac:dyDescent="0.25">
      <c r="A44" s="1" t="s">
        <v>1504</v>
      </c>
      <c r="B44">
        <v>0</v>
      </c>
      <c r="C44">
        <v>6</v>
      </c>
      <c r="D44">
        <v>24</v>
      </c>
      <c r="E44">
        <v>20</v>
      </c>
      <c r="F44">
        <v>0</v>
      </c>
    </row>
    <row r="45" spans="1:6" x14ac:dyDescent="0.25">
      <c r="A45" s="1" t="s">
        <v>1505</v>
      </c>
      <c r="B45">
        <v>0</v>
      </c>
      <c r="C45">
        <v>8</v>
      </c>
      <c r="D45">
        <v>40</v>
      </c>
      <c r="E45">
        <v>16</v>
      </c>
      <c r="F45">
        <v>0</v>
      </c>
    </row>
    <row r="46" spans="1:6" x14ac:dyDescent="0.25">
      <c r="A46" s="1" t="s">
        <v>1506</v>
      </c>
      <c r="B46">
        <v>0</v>
      </c>
      <c r="C46">
        <v>31</v>
      </c>
      <c r="D46">
        <v>34</v>
      </c>
      <c r="E46">
        <v>0</v>
      </c>
      <c r="F46">
        <v>0</v>
      </c>
    </row>
    <row r="47" spans="1:6" x14ac:dyDescent="0.25">
      <c r="A47" s="1" t="s">
        <v>1507</v>
      </c>
      <c r="B47">
        <v>0</v>
      </c>
      <c r="C47">
        <v>16</v>
      </c>
      <c r="D47">
        <v>40</v>
      </c>
      <c r="E47">
        <v>24</v>
      </c>
      <c r="F47">
        <v>0</v>
      </c>
    </row>
    <row r="48" spans="1:6" x14ac:dyDescent="0.25">
      <c r="A48" s="1" t="s">
        <v>1508</v>
      </c>
      <c r="B48">
        <v>0</v>
      </c>
      <c r="C48">
        <v>27</v>
      </c>
      <c r="D48">
        <v>43</v>
      </c>
      <c r="E48">
        <v>18</v>
      </c>
      <c r="F48">
        <v>0</v>
      </c>
    </row>
    <row r="49" spans="1:6" x14ac:dyDescent="0.25">
      <c r="A49" s="1" t="s">
        <v>1509</v>
      </c>
      <c r="B49">
        <v>0</v>
      </c>
      <c r="C49">
        <v>8</v>
      </c>
      <c r="D49">
        <v>36</v>
      </c>
      <c r="E49">
        <v>16</v>
      </c>
      <c r="F49">
        <v>0</v>
      </c>
    </row>
    <row r="50" spans="1:6" x14ac:dyDescent="0.25">
      <c r="A50" s="1" t="s">
        <v>1510</v>
      </c>
      <c r="B50">
        <v>0</v>
      </c>
      <c r="C50">
        <v>40</v>
      </c>
      <c r="D50">
        <v>15</v>
      </c>
      <c r="E50">
        <v>0</v>
      </c>
      <c r="F50">
        <v>0</v>
      </c>
    </row>
    <row r="51" spans="1:6" x14ac:dyDescent="0.25">
      <c r="A51" s="1" t="s">
        <v>1511</v>
      </c>
      <c r="B51">
        <v>0</v>
      </c>
      <c r="C51">
        <v>37</v>
      </c>
      <c r="D51">
        <v>37</v>
      </c>
      <c r="E51">
        <v>0</v>
      </c>
      <c r="F51">
        <v>0</v>
      </c>
    </row>
    <row r="52" spans="1:6" x14ac:dyDescent="0.25">
      <c r="A52" s="1" t="s">
        <v>1512</v>
      </c>
      <c r="B52">
        <v>26</v>
      </c>
      <c r="C52">
        <v>177</v>
      </c>
      <c r="D52">
        <v>0</v>
      </c>
      <c r="E52">
        <v>0</v>
      </c>
      <c r="F52">
        <v>0</v>
      </c>
    </row>
    <row r="53" spans="1:6" x14ac:dyDescent="0.25">
      <c r="A53" s="1" t="s">
        <v>1513</v>
      </c>
      <c r="B53">
        <v>26</v>
      </c>
      <c r="C53">
        <v>177</v>
      </c>
      <c r="D53">
        <v>0</v>
      </c>
      <c r="E53">
        <v>0</v>
      </c>
      <c r="F53">
        <v>0</v>
      </c>
    </row>
    <row r="54" spans="1:6" x14ac:dyDescent="0.25">
      <c r="A54" s="1" t="s">
        <v>1514</v>
      </c>
      <c r="B54">
        <v>0</v>
      </c>
      <c r="C54">
        <v>4</v>
      </c>
      <c r="D54">
        <v>32</v>
      </c>
      <c r="E54">
        <v>8</v>
      </c>
      <c r="F54">
        <v>0</v>
      </c>
    </row>
    <row r="55" spans="1:6" x14ac:dyDescent="0.25">
      <c r="A55" s="1" t="s">
        <v>1515</v>
      </c>
      <c r="B55">
        <v>0</v>
      </c>
      <c r="C55">
        <v>30</v>
      </c>
      <c r="D55">
        <v>34</v>
      </c>
      <c r="E55">
        <v>14</v>
      </c>
      <c r="F55">
        <v>6</v>
      </c>
    </row>
    <row r="56" spans="1:6" x14ac:dyDescent="0.25">
      <c r="A56" s="1" t="s">
        <v>1516</v>
      </c>
      <c r="B56">
        <v>0</v>
      </c>
      <c r="C56">
        <v>23</v>
      </c>
      <c r="D56">
        <v>25</v>
      </c>
      <c r="E56">
        <v>0</v>
      </c>
      <c r="F56">
        <v>0</v>
      </c>
    </row>
    <row r="57" spans="1:6" x14ac:dyDescent="0.25">
      <c r="A57" s="1" t="s">
        <v>1517</v>
      </c>
      <c r="B57">
        <v>0</v>
      </c>
      <c r="C57">
        <v>129</v>
      </c>
      <c r="D57">
        <v>6</v>
      </c>
      <c r="E57">
        <v>0</v>
      </c>
      <c r="F57">
        <v>0</v>
      </c>
    </row>
    <row r="58" spans="1:6" x14ac:dyDescent="0.25">
      <c r="A58" s="1" t="s">
        <v>1518</v>
      </c>
      <c r="B58">
        <v>0</v>
      </c>
      <c r="C58">
        <v>129</v>
      </c>
      <c r="D58">
        <v>6</v>
      </c>
      <c r="E58">
        <v>0</v>
      </c>
      <c r="F58">
        <v>0</v>
      </c>
    </row>
    <row r="59" spans="1:6" x14ac:dyDescent="0.25">
      <c r="A59" s="1" t="s">
        <v>1519</v>
      </c>
      <c r="B59">
        <v>0</v>
      </c>
      <c r="C59">
        <v>24</v>
      </c>
      <c r="D59">
        <v>54</v>
      </c>
      <c r="E59">
        <v>12</v>
      </c>
      <c r="F59">
        <v>0</v>
      </c>
    </row>
    <row r="60" spans="1:6" x14ac:dyDescent="0.25">
      <c r="A60" s="1" t="s">
        <v>1520</v>
      </c>
      <c r="B60">
        <v>0</v>
      </c>
      <c r="C60">
        <v>15</v>
      </c>
      <c r="D60">
        <v>28</v>
      </c>
      <c r="E60">
        <v>9</v>
      </c>
      <c r="F60">
        <v>0</v>
      </c>
    </row>
    <row r="61" spans="1:6" x14ac:dyDescent="0.25">
      <c r="A61" s="1" t="s">
        <v>1521</v>
      </c>
      <c r="B61">
        <v>0</v>
      </c>
      <c r="C61">
        <v>42</v>
      </c>
      <c r="D61">
        <v>27</v>
      </c>
      <c r="E61">
        <v>0</v>
      </c>
      <c r="F61">
        <v>0</v>
      </c>
    </row>
    <row r="62" spans="1:6" x14ac:dyDescent="0.25">
      <c r="A62" s="1" t="s">
        <v>1522</v>
      </c>
      <c r="B62">
        <v>0</v>
      </c>
      <c r="C62">
        <v>23</v>
      </c>
      <c r="D62">
        <v>32</v>
      </c>
      <c r="E62">
        <v>18</v>
      </c>
      <c r="F62">
        <v>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CE420-8427-461C-BE5D-12607A4BB703}">
  <dimension ref="A1:BO63"/>
  <sheetViews>
    <sheetView workbookViewId="0">
      <pane xSplit="1" ySplit="2" topLeftCell="R3" activePane="bottomRight" state="frozen"/>
      <selection pane="topRight" activeCell="E14" sqref="E14"/>
      <selection pane="bottomLeft" activeCell="E14" sqref="E14"/>
      <selection pane="bottomRight"/>
    </sheetView>
  </sheetViews>
  <sheetFormatPr defaultColWidth="8.7109375" defaultRowHeight="15" x14ac:dyDescent="0.25"/>
  <cols>
    <col min="1" max="1" width="8.42578125" style="5" bestFit="1" customWidth="1"/>
    <col min="2" max="2" width="31.42578125" style="5" bestFit="1" customWidth="1"/>
    <col min="3" max="3" width="21.5703125" style="6" bestFit="1" customWidth="1"/>
    <col min="4" max="4" width="14.85546875" style="6" bestFit="1" customWidth="1"/>
    <col min="5" max="5" width="20.42578125" style="6" bestFit="1" customWidth="1"/>
    <col min="6" max="6" width="23" style="6" bestFit="1" customWidth="1"/>
    <col min="7" max="8" width="13.42578125" style="6" bestFit="1" customWidth="1"/>
    <col min="9" max="9" width="13.140625" style="6" bestFit="1" customWidth="1"/>
    <col min="10" max="10" width="24.85546875" style="6" bestFit="1" customWidth="1"/>
    <col min="11" max="11" width="16.140625" style="6" bestFit="1" customWidth="1"/>
    <col min="12" max="12" width="11.7109375" style="6" bestFit="1" customWidth="1"/>
    <col min="13" max="13" width="17" style="6" bestFit="1" customWidth="1"/>
    <col min="14" max="14" width="9.85546875" style="6" bestFit="1" customWidth="1"/>
    <col min="15" max="15" width="13.42578125" style="6" bestFit="1" customWidth="1"/>
    <col min="16" max="16" width="23.5703125" style="6" bestFit="1" customWidth="1"/>
    <col min="17" max="17" width="10.42578125" style="6" bestFit="1" customWidth="1"/>
    <col min="18" max="18" width="7.7109375" style="6" bestFit="1" customWidth="1"/>
    <col min="19" max="19" width="4.42578125" style="6" bestFit="1" customWidth="1"/>
    <col min="20" max="20" width="4.5703125" style="6" bestFit="1" customWidth="1"/>
    <col min="21" max="25" width="8.85546875" style="6" bestFit="1" customWidth="1"/>
    <col min="26" max="30" width="16.85546875" style="6" bestFit="1" customWidth="1"/>
    <col min="31" max="31" width="19.42578125" style="6" bestFit="1" customWidth="1"/>
    <col min="32" max="32" width="29" style="6" bestFit="1" customWidth="1"/>
    <col min="33" max="33" width="17.7109375" style="6" bestFit="1" customWidth="1"/>
    <col min="34" max="34" width="14" style="6" bestFit="1" customWidth="1"/>
    <col min="35" max="35" width="11.42578125" style="6" bestFit="1" customWidth="1"/>
    <col min="36" max="36" width="56.5703125" style="6" bestFit="1" customWidth="1"/>
    <col min="37" max="37" width="18.85546875" style="6" bestFit="1" customWidth="1"/>
    <col min="38" max="39" width="11.85546875" style="6" bestFit="1" customWidth="1"/>
    <col min="40" max="40" width="23.7109375" style="6" bestFit="1" customWidth="1"/>
    <col min="41" max="41" width="19.5703125" style="6" bestFit="1" customWidth="1"/>
    <col min="42" max="48" width="13.140625" style="6" bestFit="1" customWidth="1"/>
    <col min="49" max="53" width="19.140625" style="6" bestFit="1" customWidth="1"/>
    <col min="54" max="54" width="19.140625" style="6" customWidth="1"/>
    <col min="55" max="55" width="19.140625" style="6" bestFit="1" customWidth="1"/>
    <col min="56" max="56" width="17.42578125" style="6" bestFit="1" customWidth="1"/>
    <col min="57" max="57" width="21.5703125" style="6" bestFit="1" customWidth="1"/>
    <col min="58" max="58" width="28.5703125" style="6" bestFit="1" customWidth="1"/>
    <col min="59" max="59" width="17" style="6" bestFit="1" customWidth="1"/>
    <col min="60" max="60" width="24" style="6" bestFit="1" customWidth="1"/>
    <col min="61" max="61" width="21.140625" style="6" bestFit="1" customWidth="1"/>
    <col min="62" max="62" width="13.42578125" style="6" bestFit="1" customWidth="1"/>
    <col min="63" max="63" width="18.85546875" style="6" customWidth="1"/>
    <col min="64" max="64" width="16.85546875" style="6" bestFit="1" customWidth="1"/>
    <col min="65" max="65" width="16.7109375" style="6" bestFit="1" customWidth="1"/>
    <col min="66" max="66" width="10.42578125" style="6" bestFit="1" customWidth="1"/>
    <col min="67" max="67" width="61.140625" style="6" bestFit="1" customWidth="1"/>
    <col min="68" max="16384" width="8.7109375" style="6"/>
  </cols>
  <sheetData>
    <row r="1" spans="1:67" s="17" customFormat="1" x14ac:dyDescent="0.25">
      <c r="A1" s="4"/>
      <c r="B1" s="4"/>
      <c r="C1" s="22"/>
      <c r="D1" s="22"/>
      <c r="E1" s="22"/>
      <c r="F1" s="128" t="s">
        <v>1390</v>
      </c>
      <c r="G1" s="129"/>
      <c r="H1" s="129"/>
      <c r="I1" s="130"/>
      <c r="J1" s="128" t="s">
        <v>1391</v>
      </c>
      <c r="K1" s="129"/>
      <c r="L1" s="130"/>
      <c r="M1" s="22"/>
      <c r="N1" s="128" t="s">
        <v>1392</v>
      </c>
      <c r="O1" s="129"/>
      <c r="P1" s="129"/>
      <c r="Q1" s="129"/>
      <c r="R1" s="129"/>
      <c r="S1" s="129"/>
      <c r="T1" s="130"/>
      <c r="U1" s="128" t="s">
        <v>1393</v>
      </c>
      <c r="V1" s="129"/>
      <c r="W1" s="129"/>
      <c r="X1" s="129"/>
      <c r="Y1" s="130"/>
      <c r="Z1" s="128" t="s">
        <v>1394</v>
      </c>
      <c r="AA1" s="129"/>
      <c r="AB1" s="129"/>
      <c r="AC1" s="129"/>
      <c r="AD1" s="130"/>
      <c r="AE1" s="128" t="s">
        <v>1395</v>
      </c>
      <c r="AF1" s="129"/>
      <c r="AG1" s="129"/>
      <c r="AH1" s="129"/>
      <c r="AI1" s="129"/>
      <c r="AJ1" s="129"/>
      <c r="AK1" s="130"/>
      <c r="AL1" s="131" t="s">
        <v>1396</v>
      </c>
      <c r="AM1" s="131"/>
      <c r="AN1" s="128" t="s">
        <v>1397</v>
      </c>
      <c r="AO1" s="130"/>
      <c r="AP1" s="131" t="s">
        <v>1398</v>
      </c>
      <c r="AQ1" s="131"/>
      <c r="AR1" s="131"/>
      <c r="AS1" s="131"/>
      <c r="AT1" s="131"/>
      <c r="AU1" s="131"/>
      <c r="AV1" s="131"/>
      <c r="AW1" s="128" t="s">
        <v>1399</v>
      </c>
      <c r="AX1" s="129"/>
      <c r="AY1" s="129"/>
      <c r="AZ1" s="129"/>
      <c r="BA1" s="129"/>
      <c r="BB1" s="129"/>
      <c r="BC1" s="130"/>
      <c r="BD1" s="131" t="s">
        <v>1400</v>
      </c>
      <c r="BE1" s="131"/>
      <c r="BF1" s="131"/>
      <c r="BG1" s="131"/>
      <c r="BH1" s="131"/>
      <c r="BI1" s="131"/>
      <c r="BJ1" s="131"/>
      <c r="BK1" s="128" t="s">
        <v>1401</v>
      </c>
      <c r="BL1" s="129"/>
      <c r="BM1" s="130"/>
      <c r="BN1" s="128" t="s">
        <v>1402</v>
      </c>
      <c r="BO1" s="130"/>
    </row>
    <row r="2" spans="1:67" x14ac:dyDescent="0.25">
      <c r="A2" s="7" t="s">
        <v>1403</v>
      </c>
      <c r="B2" s="7" t="s">
        <v>1404</v>
      </c>
      <c r="C2" s="8" t="s">
        <v>799</v>
      </c>
      <c r="D2" s="8" t="s">
        <v>1405</v>
      </c>
      <c r="E2" s="8" t="s">
        <v>1406</v>
      </c>
      <c r="F2" s="9" t="s">
        <v>1407</v>
      </c>
      <c r="G2" s="8" t="s">
        <v>1408</v>
      </c>
      <c r="H2" s="8" t="s">
        <v>1409</v>
      </c>
      <c r="I2" s="10" t="s">
        <v>1410</v>
      </c>
      <c r="J2" s="9" t="s">
        <v>1411</v>
      </c>
      <c r="K2" s="8" t="s">
        <v>1412</v>
      </c>
      <c r="L2" s="10" t="s">
        <v>1413</v>
      </c>
      <c r="M2" s="8" t="s">
        <v>1414</v>
      </c>
      <c r="N2" s="9" t="s">
        <v>5</v>
      </c>
      <c r="O2" s="8" t="s">
        <v>4</v>
      </c>
      <c r="P2" s="8" t="s">
        <v>155</v>
      </c>
      <c r="Q2" s="8" t="s">
        <v>1415</v>
      </c>
      <c r="R2" s="8" t="s">
        <v>797</v>
      </c>
      <c r="S2" s="8" t="s">
        <v>10</v>
      </c>
      <c r="T2" s="10" t="s">
        <v>796</v>
      </c>
      <c r="U2" s="9" t="s">
        <v>1416</v>
      </c>
      <c r="V2" s="8" t="s">
        <v>1417</v>
      </c>
      <c r="W2" s="8" t="s">
        <v>1418</v>
      </c>
      <c r="X2" s="8" t="s">
        <v>1419</v>
      </c>
      <c r="Y2" s="10" t="s">
        <v>1420</v>
      </c>
      <c r="Z2" s="9" t="s">
        <v>1421</v>
      </c>
      <c r="AA2" s="8" t="s">
        <v>1422</v>
      </c>
      <c r="AB2" s="8" t="s">
        <v>1423</v>
      </c>
      <c r="AC2" s="8" t="s">
        <v>1424</v>
      </c>
      <c r="AD2" s="10" t="s">
        <v>1425</v>
      </c>
      <c r="AE2" s="9" t="s">
        <v>1426</v>
      </c>
      <c r="AF2" s="8" t="s">
        <v>1427</v>
      </c>
      <c r="AG2" s="8" t="s">
        <v>1428</v>
      </c>
      <c r="AH2" s="8" t="s">
        <v>1429</v>
      </c>
      <c r="AI2" s="8" t="s">
        <v>1430</v>
      </c>
      <c r="AJ2" s="8" t="s">
        <v>1431</v>
      </c>
      <c r="AK2" s="10" t="s">
        <v>1395</v>
      </c>
      <c r="AL2" s="8" t="s">
        <v>1432</v>
      </c>
      <c r="AM2" s="8" t="s">
        <v>1433</v>
      </c>
      <c r="AN2" s="9" t="s">
        <v>1434</v>
      </c>
      <c r="AO2" s="10" t="s">
        <v>1435</v>
      </c>
      <c r="AP2" s="8" t="s">
        <v>1436</v>
      </c>
      <c r="AQ2" s="8" t="s">
        <v>1437</v>
      </c>
      <c r="AR2" s="8" t="s">
        <v>1438</v>
      </c>
      <c r="AS2" s="8" t="s">
        <v>1439</v>
      </c>
      <c r="AT2" s="8" t="s">
        <v>1440</v>
      </c>
      <c r="AU2" s="8" t="s">
        <v>1441</v>
      </c>
      <c r="AV2" s="8" t="s">
        <v>1442</v>
      </c>
      <c r="AW2" s="9" t="s">
        <v>1443</v>
      </c>
      <c r="AX2" s="8" t="s">
        <v>1444</v>
      </c>
      <c r="AY2" s="8" t="s">
        <v>1445</v>
      </c>
      <c r="AZ2" s="8" t="s">
        <v>1446</v>
      </c>
      <c r="BA2" s="8" t="s">
        <v>1447</v>
      </c>
      <c r="BB2" s="8" t="s">
        <v>1448</v>
      </c>
      <c r="BC2" s="10" t="s">
        <v>1449</v>
      </c>
      <c r="BD2" s="8" t="s">
        <v>1450</v>
      </c>
      <c r="BE2" s="8" t="s">
        <v>1451</v>
      </c>
      <c r="BF2" s="8" t="s">
        <v>1452</v>
      </c>
      <c r="BG2" s="8" t="s">
        <v>1453</v>
      </c>
      <c r="BH2" s="8" t="s">
        <v>1454</v>
      </c>
      <c r="BI2" s="8" t="s">
        <v>1455</v>
      </c>
      <c r="BJ2" s="8" t="s">
        <v>1456</v>
      </c>
      <c r="BK2" s="9" t="s">
        <v>1457</v>
      </c>
      <c r="BL2" s="8" t="s">
        <v>1458</v>
      </c>
      <c r="BM2" s="10" t="s">
        <v>1459</v>
      </c>
      <c r="BN2" s="9" t="s">
        <v>1402</v>
      </c>
      <c r="BO2" s="10" t="s">
        <v>1460</v>
      </c>
    </row>
    <row r="3" spans="1:67" x14ac:dyDescent="0.25">
      <c r="A3" s="5" t="s">
        <v>117</v>
      </c>
      <c r="B3" s="5" t="s">
        <v>118</v>
      </c>
      <c r="C3" s="6" t="s">
        <v>134</v>
      </c>
      <c r="D3" s="6" t="s">
        <v>135</v>
      </c>
      <c r="F3" s="11">
        <v>72</v>
      </c>
      <c r="G3" s="12">
        <v>31</v>
      </c>
      <c r="H3" s="12">
        <v>33</v>
      </c>
      <c r="I3" s="13">
        <v>33</v>
      </c>
      <c r="J3" s="11"/>
      <c r="K3" s="12"/>
      <c r="L3" s="13" t="s">
        <v>127</v>
      </c>
      <c r="M3" s="6">
        <v>1121431</v>
      </c>
      <c r="N3" s="11" t="s">
        <v>122</v>
      </c>
      <c r="O3" s="12" t="s">
        <v>121</v>
      </c>
      <c r="P3" s="12" t="s">
        <v>136</v>
      </c>
      <c r="Q3" s="12" t="s">
        <v>125</v>
      </c>
      <c r="R3" s="12">
        <v>6.97</v>
      </c>
      <c r="S3" s="12" t="s">
        <v>125</v>
      </c>
      <c r="T3" s="13" t="s">
        <v>125</v>
      </c>
      <c r="U3" s="11">
        <v>0</v>
      </c>
      <c r="V3" s="12">
        <v>30</v>
      </c>
      <c r="W3" s="12">
        <v>42</v>
      </c>
      <c r="X3" s="12">
        <v>0</v>
      </c>
      <c r="Y3" s="13">
        <v>0</v>
      </c>
      <c r="Z3" s="11"/>
      <c r="AA3" s="12">
        <v>725</v>
      </c>
      <c r="AB3" s="12">
        <v>950</v>
      </c>
      <c r="AC3" s="12"/>
      <c r="AD3" s="13"/>
      <c r="AE3" s="11">
        <v>54725</v>
      </c>
      <c r="AF3" s="12">
        <v>6925</v>
      </c>
      <c r="AG3" s="12">
        <v>61650</v>
      </c>
      <c r="AH3" s="12">
        <v>0</v>
      </c>
      <c r="AI3" s="12">
        <v>61650</v>
      </c>
      <c r="AJ3" s="12">
        <v>19630</v>
      </c>
      <c r="AK3" s="13">
        <v>81280</v>
      </c>
      <c r="AL3" s="6">
        <v>18488926</v>
      </c>
      <c r="AM3" s="6">
        <v>12210302</v>
      </c>
      <c r="AN3" s="11">
        <v>375637</v>
      </c>
      <c r="AO3" s="13">
        <v>18000</v>
      </c>
      <c r="AQ3" s="5"/>
      <c r="AR3" s="5"/>
      <c r="AS3" s="5">
        <v>15</v>
      </c>
      <c r="AT3" s="5">
        <v>49</v>
      </c>
      <c r="AU3" s="5"/>
      <c r="AV3" s="5"/>
      <c r="AW3" s="11"/>
      <c r="AX3" s="12"/>
      <c r="AY3" s="12"/>
      <c r="AZ3" s="12"/>
      <c r="BA3" s="12"/>
      <c r="BB3" s="12"/>
      <c r="BC3" s="13"/>
      <c r="BI3" s="6">
        <v>72</v>
      </c>
      <c r="BK3" s="14">
        <v>0.88500000000000001</v>
      </c>
      <c r="BL3" s="15">
        <v>0.44</v>
      </c>
      <c r="BM3" s="16">
        <f>SUM(BK3:BL3)</f>
        <v>1.325</v>
      </c>
      <c r="BN3" s="11"/>
      <c r="BO3" s="13"/>
    </row>
    <row r="4" spans="1:67" x14ac:dyDescent="0.25">
      <c r="A4" s="5" t="s">
        <v>157</v>
      </c>
      <c r="B4" s="5" t="s">
        <v>173</v>
      </c>
      <c r="C4" s="6" t="s">
        <v>134</v>
      </c>
      <c r="D4" s="6" t="s">
        <v>135</v>
      </c>
      <c r="F4" s="11">
        <v>70.5</v>
      </c>
      <c r="G4" s="12">
        <v>30</v>
      </c>
      <c r="H4" s="12">
        <v>32</v>
      </c>
      <c r="I4" s="13">
        <v>32</v>
      </c>
      <c r="J4" s="11"/>
      <c r="K4" s="12"/>
      <c r="L4" s="13"/>
      <c r="M4" s="6">
        <v>1150000</v>
      </c>
      <c r="N4" s="11" t="s">
        <v>162</v>
      </c>
      <c r="O4" s="12" t="s">
        <v>161</v>
      </c>
      <c r="P4" s="12" t="s">
        <v>136</v>
      </c>
      <c r="Q4" s="12" t="s">
        <v>125</v>
      </c>
      <c r="R4" s="12">
        <v>11.57</v>
      </c>
      <c r="S4" s="12" t="s">
        <v>125</v>
      </c>
      <c r="T4" s="13" t="s">
        <v>125</v>
      </c>
      <c r="U4" s="11">
        <v>0</v>
      </c>
      <c r="V4" s="12">
        <v>90</v>
      </c>
      <c r="W4" s="12">
        <v>0</v>
      </c>
      <c r="X4" s="12">
        <v>0</v>
      </c>
      <c r="Y4" s="13">
        <v>0</v>
      </c>
      <c r="Z4" s="11"/>
      <c r="AA4" s="12">
        <v>685</v>
      </c>
      <c r="AB4" s="12"/>
      <c r="AC4" s="12"/>
      <c r="AD4" s="13"/>
      <c r="AE4" s="11">
        <v>54800</v>
      </c>
      <c r="AF4" s="12">
        <v>6850</v>
      </c>
      <c r="AG4" s="12">
        <v>61650</v>
      </c>
      <c r="AH4" s="12">
        <v>0</v>
      </c>
      <c r="AI4" s="12">
        <v>61650</v>
      </c>
      <c r="AJ4" s="12">
        <v>3500</v>
      </c>
      <c r="AK4" s="13">
        <v>65150</v>
      </c>
      <c r="AL4" s="6">
        <v>20614054</v>
      </c>
      <c r="AM4" s="6">
        <v>13322799</v>
      </c>
      <c r="AN4" s="11">
        <v>483563</v>
      </c>
      <c r="AO4" s="13">
        <v>22500</v>
      </c>
      <c r="AQ4" s="5"/>
      <c r="AR4" s="5"/>
      <c r="AS4" s="5">
        <v>22</v>
      </c>
      <c r="AT4" s="5">
        <v>58</v>
      </c>
      <c r="AU4" s="5"/>
      <c r="AV4" s="5"/>
      <c r="AW4" s="11"/>
      <c r="AX4" s="12"/>
      <c r="AY4" s="12"/>
      <c r="AZ4" s="12"/>
      <c r="BA4" s="12"/>
      <c r="BB4" s="12"/>
      <c r="BC4" s="13"/>
      <c r="BI4" s="6">
        <v>90</v>
      </c>
      <c r="BK4" s="14">
        <v>0.9</v>
      </c>
      <c r="BL4" s="15">
        <v>0.52</v>
      </c>
      <c r="BM4" s="16">
        <f t="shared" ref="BM4:BM63" si="0">SUM(BK4:BL4)</f>
        <v>1.42</v>
      </c>
      <c r="BN4" s="11" t="s">
        <v>174</v>
      </c>
      <c r="BO4" s="13" t="s">
        <v>175</v>
      </c>
    </row>
    <row r="5" spans="1:67" x14ac:dyDescent="0.25">
      <c r="A5" s="5" t="s">
        <v>176</v>
      </c>
      <c r="B5" s="5" t="s">
        <v>177</v>
      </c>
      <c r="C5" s="6" t="s">
        <v>134</v>
      </c>
      <c r="D5" s="6" t="s">
        <v>135</v>
      </c>
      <c r="F5" s="11">
        <v>73</v>
      </c>
      <c r="G5" s="12">
        <v>31</v>
      </c>
      <c r="H5" s="12">
        <v>33</v>
      </c>
      <c r="I5" s="13">
        <v>33</v>
      </c>
      <c r="J5" s="11"/>
      <c r="K5" s="12"/>
      <c r="L5" s="13"/>
      <c r="M5" s="6">
        <v>1150000</v>
      </c>
      <c r="N5" s="11" t="s">
        <v>180</v>
      </c>
      <c r="O5" s="12" t="s">
        <v>179</v>
      </c>
      <c r="P5" s="12" t="s">
        <v>155</v>
      </c>
      <c r="Q5" s="12" t="s">
        <v>125</v>
      </c>
      <c r="R5" s="12">
        <v>6.3550000000000004</v>
      </c>
      <c r="S5" s="12" t="s">
        <v>125</v>
      </c>
      <c r="T5" s="13" t="s">
        <v>125</v>
      </c>
      <c r="U5" s="11">
        <v>0</v>
      </c>
      <c r="V5" s="12">
        <v>16</v>
      </c>
      <c r="W5" s="12">
        <v>40</v>
      </c>
      <c r="X5" s="12">
        <v>16</v>
      </c>
      <c r="Y5" s="13">
        <v>0</v>
      </c>
      <c r="Z5" s="11"/>
      <c r="AA5" s="12">
        <v>668</v>
      </c>
      <c r="AB5" s="12">
        <v>930</v>
      </c>
      <c r="AC5" s="12">
        <v>1106</v>
      </c>
      <c r="AD5" s="13"/>
      <c r="AE5" s="11">
        <v>58316</v>
      </c>
      <c r="AF5" s="12">
        <v>7268</v>
      </c>
      <c r="AG5" s="12">
        <v>65584</v>
      </c>
      <c r="AH5" s="12">
        <v>0</v>
      </c>
      <c r="AI5" s="12">
        <v>65584</v>
      </c>
      <c r="AJ5" s="12">
        <v>3500</v>
      </c>
      <c r="AK5" s="13">
        <v>69084</v>
      </c>
      <c r="AL5" s="6">
        <v>17844392</v>
      </c>
      <c r="AM5" s="6">
        <v>11470695</v>
      </c>
      <c r="AN5" s="11">
        <v>349357</v>
      </c>
      <c r="AO5" s="13">
        <v>18000</v>
      </c>
      <c r="AQ5" s="5"/>
      <c r="AR5" s="5"/>
      <c r="AS5" s="5">
        <v>16</v>
      </c>
      <c r="AT5" s="5">
        <v>48</v>
      </c>
      <c r="AU5" s="5"/>
      <c r="AV5" s="5"/>
      <c r="AW5" s="11"/>
      <c r="AX5" s="12"/>
      <c r="AY5" s="12"/>
      <c r="AZ5" s="12"/>
      <c r="BA5" s="12"/>
      <c r="BB5" s="12"/>
      <c r="BC5" s="13"/>
      <c r="BD5" s="6">
        <v>72</v>
      </c>
      <c r="BK5" s="14">
        <v>0.9</v>
      </c>
      <c r="BL5" s="15">
        <v>0.52</v>
      </c>
      <c r="BM5" s="16">
        <f t="shared" si="0"/>
        <v>1.42</v>
      </c>
      <c r="BN5" s="11" t="s">
        <v>174</v>
      </c>
      <c r="BO5" s="13" t="s">
        <v>175</v>
      </c>
    </row>
    <row r="6" spans="1:67" x14ac:dyDescent="0.25">
      <c r="A6" s="5" t="s">
        <v>198</v>
      </c>
      <c r="B6" s="5" t="s">
        <v>199</v>
      </c>
      <c r="C6" s="6" t="s">
        <v>134</v>
      </c>
      <c r="D6" s="6" t="s">
        <v>210</v>
      </c>
      <c r="F6" s="11">
        <v>71</v>
      </c>
      <c r="G6" s="12">
        <v>31</v>
      </c>
      <c r="H6" s="12">
        <v>33</v>
      </c>
      <c r="I6" s="13">
        <v>33</v>
      </c>
      <c r="J6" s="11"/>
      <c r="K6" s="12"/>
      <c r="L6" s="13"/>
      <c r="M6" s="6">
        <v>1035000</v>
      </c>
      <c r="N6" s="11" t="s">
        <v>203</v>
      </c>
      <c r="O6" s="12" t="s">
        <v>202</v>
      </c>
      <c r="P6" s="12" t="s">
        <v>155</v>
      </c>
      <c r="Q6" s="12" t="s">
        <v>127</v>
      </c>
      <c r="R6" s="12">
        <v>7.6879999999999997</v>
      </c>
      <c r="S6" s="12" t="s">
        <v>125</v>
      </c>
      <c r="T6" s="13" t="s">
        <v>125</v>
      </c>
      <c r="U6" s="11">
        <v>0</v>
      </c>
      <c r="V6" s="12">
        <v>12</v>
      </c>
      <c r="W6" s="12">
        <v>62</v>
      </c>
      <c r="X6" s="12">
        <v>34</v>
      </c>
      <c r="Y6" s="13">
        <v>0</v>
      </c>
      <c r="Z6" s="11"/>
      <c r="AA6" s="12">
        <v>800</v>
      </c>
      <c r="AB6" s="12">
        <v>1000</v>
      </c>
      <c r="AC6" s="12">
        <v>1200</v>
      </c>
      <c r="AD6" s="13"/>
      <c r="AE6" s="11">
        <v>86400</v>
      </c>
      <c r="AF6" s="12">
        <v>26000</v>
      </c>
      <c r="AG6" s="12">
        <v>112400</v>
      </c>
      <c r="AH6" s="12">
        <v>0</v>
      </c>
      <c r="AI6" s="12">
        <v>112400</v>
      </c>
      <c r="AJ6" s="12">
        <v>2500</v>
      </c>
      <c r="AK6" s="13">
        <v>114900</v>
      </c>
      <c r="AL6" s="6">
        <v>26444760</v>
      </c>
      <c r="AM6" s="6">
        <v>17280191</v>
      </c>
      <c r="AN6" s="11">
        <v>486003</v>
      </c>
      <c r="AO6" s="13">
        <v>27000</v>
      </c>
      <c r="AQ6" s="5"/>
      <c r="AR6" s="5"/>
      <c r="AS6" s="5">
        <v>24</v>
      </c>
      <c r="AT6" s="5">
        <v>58</v>
      </c>
      <c r="AU6" s="5"/>
      <c r="AV6" s="5"/>
      <c r="AW6" s="11"/>
      <c r="AX6" s="12"/>
      <c r="AY6" s="12"/>
      <c r="AZ6" s="12"/>
      <c r="BA6" s="12"/>
      <c r="BB6" s="12"/>
      <c r="BC6" s="13"/>
      <c r="BG6" s="6">
        <v>108</v>
      </c>
      <c r="BK6" s="14">
        <v>0.85</v>
      </c>
      <c r="BL6" s="15">
        <v>0.53</v>
      </c>
      <c r="BM6" s="16">
        <f t="shared" si="0"/>
        <v>1.38</v>
      </c>
      <c r="BN6" s="11"/>
      <c r="BO6" s="13"/>
    </row>
    <row r="7" spans="1:67" x14ac:dyDescent="0.25">
      <c r="A7" s="5" t="s">
        <v>224</v>
      </c>
      <c r="B7" s="5" t="s">
        <v>225</v>
      </c>
      <c r="C7" s="6" t="s">
        <v>134</v>
      </c>
      <c r="D7" s="6" t="s">
        <v>210</v>
      </c>
      <c r="F7" s="11">
        <v>72</v>
      </c>
      <c r="G7" s="12">
        <v>31</v>
      </c>
      <c r="H7" s="12">
        <v>33</v>
      </c>
      <c r="I7" s="13">
        <v>33</v>
      </c>
      <c r="J7" s="11"/>
      <c r="K7" s="12"/>
      <c r="L7" s="13"/>
      <c r="M7" s="6">
        <v>965000</v>
      </c>
      <c r="N7" s="11" t="s">
        <v>228</v>
      </c>
      <c r="O7" s="12" t="s">
        <v>227</v>
      </c>
      <c r="P7" s="12" t="s">
        <v>136</v>
      </c>
      <c r="Q7" s="12" t="s">
        <v>127</v>
      </c>
      <c r="R7" s="12">
        <v>5</v>
      </c>
      <c r="S7" s="12" t="s">
        <v>125</v>
      </c>
      <c r="T7" s="13" t="s">
        <v>127</v>
      </c>
      <c r="U7" s="11">
        <v>0</v>
      </c>
      <c r="V7" s="12">
        <v>12</v>
      </c>
      <c r="W7" s="12">
        <v>24</v>
      </c>
      <c r="X7" s="12">
        <v>12</v>
      </c>
      <c r="Y7" s="13">
        <v>0</v>
      </c>
      <c r="Z7" s="11"/>
      <c r="AA7" s="12">
        <v>704</v>
      </c>
      <c r="AB7" s="12">
        <v>1005</v>
      </c>
      <c r="AC7" s="12">
        <v>1110</v>
      </c>
      <c r="AD7" s="13"/>
      <c r="AE7" s="11">
        <v>45888</v>
      </c>
      <c r="AF7" s="12">
        <v>0</v>
      </c>
      <c r="AG7" s="12">
        <v>45888</v>
      </c>
      <c r="AH7" s="12">
        <v>0</v>
      </c>
      <c r="AI7" s="12">
        <v>45888</v>
      </c>
      <c r="AJ7" s="12">
        <v>2200</v>
      </c>
      <c r="AK7" s="13">
        <v>48088</v>
      </c>
      <c r="AL7" s="6">
        <v>12903755</v>
      </c>
      <c r="AM7" s="6">
        <v>8773440</v>
      </c>
      <c r="AN7" s="11">
        <v>240000</v>
      </c>
      <c r="AO7" s="13">
        <v>12000</v>
      </c>
      <c r="AQ7" s="5"/>
      <c r="AR7" s="5"/>
      <c r="AS7" s="5">
        <v>17</v>
      </c>
      <c r="AT7" s="5">
        <v>24</v>
      </c>
      <c r="AU7" s="5">
        <v>7</v>
      </c>
      <c r="AV7" s="5"/>
      <c r="AW7" s="11"/>
      <c r="AX7" s="12"/>
      <c r="AY7" s="12"/>
      <c r="AZ7" s="12"/>
      <c r="BA7" s="12"/>
      <c r="BB7" s="12"/>
      <c r="BC7" s="13"/>
      <c r="BG7" s="6">
        <v>48</v>
      </c>
      <c r="BK7" s="14">
        <v>0.85</v>
      </c>
      <c r="BL7" s="15">
        <v>0.37</v>
      </c>
      <c r="BM7" s="16">
        <f t="shared" si="0"/>
        <v>1.22</v>
      </c>
      <c r="BN7" s="11" t="s">
        <v>156</v>
      </c>
      <c r="BO7" s="13"/>
    </row>
    <row r="8" spans="1:67" x14ac:dyDescent="0.25">
      <c r="A8" s="5" t="s">
        <v>242</v>
      </c>
      <c r="B8" s="5" t="s">
        <v>243</v>
      </c>
      <c r="C8" s="6" t="s">
        <v>134</v>
      </c>
      <c r="D8" s="6" t="s">
        <v>210</v>
      </c>
      <c r="F8" s="11">
        <v>69</v>
      </c>
      <c r="G8" s="12">
        <v>33</v>
      </c>
      <c r="H8" s="12">
        <v>35</v>
      </c>
      <c r="I8" s="13">
        <v>35</v>
      </c>
      <c r="J8" s="11"/>
      <c r="K8" s="12"/>
      <c r="L8" s="13"/>
      <c r="M8" s="6">
        <v>965000</v>
      </c>
      <c r="N8" s="11" t="s">
        <v>246</v>
      </c>
      <c r="O8" s="12" t="s">
        <v>245</v>
      </c>
      <c r="P8" s="12" t="s">
        <v>155</v>
      </c>
      <c r="Q8" s="12" t="s">
        <v>127</v>
      </c>
      <c r="R8" s="12">
        <v>4.49</v>
      </c>
      <c r="S8" s="12" t="s">
        <v>125</v>
      </c>
      <c r="T8" s="13" t="s">
        <v>127</v>
      </c>
      <c r="U8" s="11">
        <v>1</v>
      </c>
      <c r="V8" s="12">
        <v>23</v>
      </c>
      <c r="W8" s="12">
        <v>27</v>
      </c>
      <c r="X8" s="12">
        <v>0</v>
      </c>
      <c r="Y8" s="13">
        <v>0</v>
      </c>
      <c r="Z8" s="11">
        <v>650</v>
      </c>
      <c r="AA8" s="12">
        <v>750</v>
      </c>
      <c r="AB8" s="12">
        <v>900</v>
      </c>
      <c r="AC8" s="12"/>
      <c r="AD8" s="13"/>
      <c r="AE8" s="11">
        <v>42200</v>
      </c>
      <c r="AF8" s="12">
        <v>0</v>
      </c>
      <c r="AG8" s="12">
        <v>42200</v>
      </c>
      <c r="AH8" s="12">
        <v>0</v>
      </c>
      <c r="AI8" s="12">
        <v>42200</v>
      </c>
      <c r="AJ8" s="12">
        <v>2955</v>
      </c>
      <c r="AK8" s="13">
        <v>45155</v>
      </c>
      <c r="AL8" s="6">
        <v>12558379</v>
      </c>
      <c r="AM8" s="6">
        <v>8844690</v>
      </c>
      <c r="AN8" s="11">
        <v>233900</v>
      </c>
      <c r="AO8" s="13">
        <v>17850</v>
      </c>
      <c r="AQ8" s="5"/>
      <c r="AR8" s="5"/>
      <c r="AS8" s="5">
        <v>16</v>
      </c>
      <c r="AT8" s="5">
        <v>30</v>
      </c>
      <c r="AU8" s="5">
        <v>5</v>
      </c>
      <c r="AV8" s="5"/>
      <c r="AW8" s="11"/>
      <c r="AX8" s="12"/>
      <c r="AY8" s="12"/>
      <c r="AZ8" s="12"/>
      <c r="BA8" s="12"/>
      <c r="BB8" s="12"/>
      <c r="BC8" s="13"/>
      <c r="BJ8" s="6">
        <v>51</v>
      </c>
      <c r="BK8" s="14">
        <v>0.85</v>
      </c>
      <c r="BL8" s="15">
        <v>0.37</v>
      </c>
      <c r="BM8" s="16">
        <f t="shared" si="0"/>
        <v>1.22</v>
      </c>
      <c r="BN8" s="11" t="s">
        <v>156</v>
      </c>
      <c r="BO8" s="13"/>
    </row>
    <row r="9" spans="1:67" x14ac:dyDescent="0.25">
      <c r="A9" s="5" t="s">
        <v>211</v>
      </c>
      <c r="B9" s="5" t="s">
        <v>212</v>
      </c>
      <c r="C9" s="6" t="s">
        <v>134</v>
      </c>
      <c r="D9" s="6" t="s">
        <v>210</v>
      </c>
      <c r="F9" s="11">
        <v>71.5</v>
      </c>
      <c r="G9" s="12">
        <v>34</v>
      </c>
      <c r="H9" s="12">
        <v>36</v>
      </c>
      <c r="I9" s="13">
        <v>36</v>
      </c>
      <c r="J9" s="11"/>
      <c r="K9" s="12"/>
      <c r="L9" s="13" t="s">
        <v>127</v>
      </c>
      <c r="M9" s="6">
        <v>1035000</v>
      </c>
      <c r="N9" s="11" t="s">
        <v>216</v>
      </c>
      <c r="O9" s="12" t="s">
        <v>215</v>
      </c>
      <c r="P9" s="12" t="s">
        <v>136</v>
      </c>
      <c r="Q9" s="12" t="s">
        <v>127</v>
      </c>
      <c r="R9" s="12">
        <v>5.33</v>
      </c>
      <c r="S9" s="12" t="s">
        <v>125</v>
      </c>
      <c r="T9" s="13" t="s">
        <v>125</v>
      </c>
      <c r="U9" s="11">
        <v>0</v>
      </c>
      <c r="V9" s="12">
        <v>10</v>
      </c>
      <c r="W9" s="12">
        <v>24</v>
      </c>
      <c r="X9" s="12">
        <v>16</v>
      </c>
      <c r="Y9" s="13">
        <v>0</v>
      </c>
      <c r="Z9" s="11"/>
      <c r="AA9" s="12">
        <v>704</v>
      </c>
      <c r="AB9" s="12">
        <v>1005</v>
      </c>
      <c r="AC9" s="12">
        <v>1110</v>
      </c>
      <c r="AD9" s="13"/>
      <c r="AE9" s="11">
        <v>48920</v>
      </c>
      <c r="AF9" s="12">
        <v>0</v>
      </c>
      <c r="AG9" s="12">
        <v>48920</v>
      </c>
      <c r="AH9" s="12">
        <v>0</v>
      </c>
      <c r="AI9" s="12">
        <v>48920</v>
      </c>
      <c r="AJ9" s="12">
        <v>2200</v>
      </c>
      <c r="AK9" s="13">
        <v>51120</v>
      </c>
      <c r="AL9" s="6">
        <v>13471860</v>
      </c>
      <c r="AM9" s="6">
        <v>9679740</v>
      </c>
      <c r="AN9" s="11">
        <v>224511</v>
      </c>
      <c r="AO9" s="13">
        <v>12500</v>
      </c>
      <c r="AQ9" s="5"/>
      <c r="AR9" s="5"/>
      <c r="AS9" s="5">
        <v>15</v>
      </c>
      <c r="AT9" s="5">
        <v>30</v>
      </c>
      <c r="AU9" s="5">
        <v>5</v>
      </c>
      <c r="AV9" s="5"/>
      <c r="AW9" s="11"/>
      <c r="AX9" s="12"/>
      <c r="AY9" s="12"/>
      <c r="AZ9" s="12"/>
      <c r="BA9" s="12"/>
      <c r="BB9" s="12"/>
      <c r="BC9" s="13"/>
      <c r="BG9" s="6">
        <v>50</v>
      </c>
      <c r="BK9" s="14">
        <v>0.85</v>
      </c>
      <c r="BL9" s="15">
        <v>0.39</v>
      </c>
      <c r="BM9" s="16">
        <f t="shared" si="0"/>
        <v>1.24</v>
      </c>
      <c r="BN9" s="11"/>
      <c r="BO9" s="13"/>
    </row>
    <row r="10" spans="1:67" x14ac:dyDescent="0.25">
      <c r="A10" s="5" t="s">
        <v>249</v>
      </c>
      <c r="B10" s="5" t="s">
        <v>250</v>
      </c>
      <c r="C10" s="6" t="s">
        <v>134</v>
      </c>
      <c r="D10" s="6" t="s">
        <v>135</v>
      </c>
      <c r="F10" s="11">
        <v>69</v>
      </c>
      <c r="G10" s="12">
        <v>30</v>
      </c>
      <c r="H10" s="12">
        <v>32</v>
      </c>
      <c r="I10" s="13">
        <v>32</v>
      </c>
      <c r="J10" s="11"/>
      <c r="K10" s="12"/>
      <c r="L10" s="13" t="s">
        <v>127</v>
      </c>
      <c r="M10" s="6">
        <v>1150000</v>
      </c>
      <c r="N10" s="11" t="s">
        <v>254</v>
      </c>
      <c r="O10" s="12" t="s">
        <v>253</v>
      </c>
      <c r="P10" s="12" t="s">
        <v>155</v>
      </c>
      <c r="Q10" s="12" t="s">
        <v>125</v>
      </c>
      <c r="R10" s="12">
        <v>2.3090000000000002</v>
      </c>
      <c r="S10" s="12" t="s">
        <v>127</v>
      </c>
      <c r="T10" s="13" t="s">
        <v>125</v>
      </c>
      <c r="U10" s="11">
        <v>0</v>
      </c>
      <c r="V10" s="12">
        <v>30</v>
      </c>
      <c r="W10" s="12">
        <v>26</v>
      </c>
      <c r="X10" s="12">
        <v>0</v>
      </c>
      <c r="Y10" s="13">
        <v>0</v>
      </c>
      <c r="Z10" s="11"/>
      <c r="AA10" s="12">
        <v>700</v>
      </c>
      <c r="AB10" s="12">
        <v>900</v>
      </c>
      <c r="AC10" s="12"/>
      <c r="AD10" s="13"/>
      <c r="AE10" s="11">
        <v>44400</v>
      </c>
      <c r="AF10" s="12">
        <v>0</v>
      </c>
      <c r="AG10" s="12">
        <v>44400</v>
      </c>
      <c r="AH10" s="12">
        <v>0</v>
      </c>
      <c r="AI10" s="12">
        <v>44400</v>
      </c>
      <c r="AJ10" s="12">
        <v>14250</v>
      </c>
      <c r="AK10" s="13">
        <v>58650</v>
      </c>
      <c r="AL10" s="6">
        <v>14294681</v>
      </c>
      <c r="AM10" s="6">
        <v>9565740</v>
      </c>
      <c r="AN10" s="11">
        <v>294012</v>
      </c>
      <c r="AO10" s="13">
        <v>14000</v>
      </c>
      <c r="AQ10" s="5"/>
      <c r="AR10" s="5"/>
      <c r="AS10" s="5">
        <v>19</v>
      </c>
      <c r="AT10" s="5">
        <v>30</v>
      </c>
      <c r="AU10" s="5">
        <v>7</v>
      </c>
      <c r="AV10" s="5"/>
      <c r="AW10" s="11"/>
      <c r="AX10" s="12"/>
      <c r="AY10" s="12"/>
      <c r="AZ10" s="12"/>
      <c r="BA10" s="12"/>
      <c r="BB10" s="12"/>
      <c r="BC10" s="13"/>
      <c r="BI10" s="6">
        <v>56</v>
      </c>
      <c r="BK10" s="14">
        <v>0.85</v>
      </c>
      <c r="BL10" s="15">
        <v>0.39</v>
      </c>
      <c r="BM10" s="16">
        <f t="shared" si="0"/>
        <v>1.24</v>
      </c>
      <c r="BN10" s="11" t="s">
        <v>156</v>
      </c>
      <c r="BO10" s="13"/>
    </row>
    <row r="11" spans="1:67" x14ac:dyDescent="0.25">
      <c r="A11" s="5" t="s">
        <v>262</v>
      </c>
      <c r="B11" s="5" t="s">
        <v>263</v>
      </c>
      <c r="C11" s="6" t="s">
        <v>134</v>
      </c>
      <c r="D11" s="6" t="s">
        <v>210</v>
      </c>
      <c r="F11" s="11">
        <v>69</v>
      </c>
      <c r="G11" s="12">
        <v>32</v>
      </c>
      <c r="H11" s="12">
        <v>34</v>
      </c>
      <c r="I11" s="13">
        <v>34</v>
      </c>
      <c r="J11" s="11"/>
      <c r="K11" s="12"/>
      <c r="L11" s="13" t="s">
        <v>127</v>
      </c>
      <c r="M11" s="6">
        <v>1035000</v>
      </c>
      <c r="N11" s="11" t="s">
        <v>267</v>
      </c>
      <c r="O11" s="12" t="s">
        <v>266</v>
      </c>
      <c r="P11" s="12" t="s">
        <v>136</v>
      </c>
      <c r="Q11" s="12" t="s">
        <v>127</v>
      </c>
      <c r="R11" s="12">
        <v>8.6140000000000008</v>
      </c>
      <c r="S11" s="12" t="s">
        <v>127</v>
      </c>
      <c r="T11" s="13" t="s">
        <v>125</v>
      </c>
      <c r="U11" s="11">
        <v>0</v>
      </c>
      <c r="V11" s="12">
        <v>12</v>
      </c>
      <c r="W11" s="12">
        <v>34</v>
      </c>
      <c r="X11" s="12">
        <v>0</v>
      </c>
      <c r="Y11" s="13">
        <v>0</v>
      </c>
      <c r="Z11" s="11"/>
      <c r="AA11" s="12">
        <v>780</v>
      </c>
      <c r="AB11" s="12">
        <v>1038</v>
      </c>
      <c r="AC11" s="12"/>
      <c r="AD11" s="13"/>
      <c r="AE11" s="11">
        <v>44652</v>
      </c>
      <c r="AF11" s="12">
        <v>0</v>
      </c>
      <c r="AG11" s="12">
        <v>44652</v>
      </c>
      <c r="AH11" s="12">
        <v>0</v>
      </c>
      <c r="AI11" s="12">
        <v>44652</v>
      </c>
      <c r="AJ11" s="12">
        <v>3336</v>
      </c>
      <c r="AK11" s="13">
        <v>47988</v>
      </c>
      <c r="AL11" s="6">
        <v>13171427</v>
      </c>
      <c r="AM11" s="6">
        <v>9323034</v>
      </c>
      <c r="AN11" s="11">
        <v>216749</v>
      </c>
      <c r="AO11" s="13">
        <v>11500</v>
      </c>
      <c r="AQ11" s="5"/>
      <c r="AR11" s="5"/>
      <c r="AS11" s="5">
        <v>15</v>
      </c>
      <c r="AT11" s="5">
        <v>26</v>
      </c>
      <c r="AU11" s="5">
        <v>5</v>
      </c>
      <c r="AV11" s="5"/>
      <c r="AW11" s="11"/>
      <c r="AX11" s="12"/>
      <c r="AY11" s="12"/>
      <c r="AZ11" s="12"/>
      <c r="BA11" s="12"/>
      <c r="BB11" s="12"/>
      <c r="BC11" s="13"/>
      <c r="BI11" s="6">
        <v>46</v>
      </c>
      <c r="BK11" s="14">
        <v>0.85</v>
      </c>
      <c r="BL11" s="15">
        <v>0.37</v>
      </c>
      <c r="BM11" s="16">
        <f t="shared" si="0"/>
        <v>1.22</v>
      </c>
      <c r="BN11" s="11" t="s">
        <v>156</v>
      </c>
      <c r="BO11" s="13"/>
    </row>
    <row r="12" spans="1:67" x14ac:dyDescent="0.25">
      <c r="A12" s="5" t="s">
        <v>274</v>
      </c>
      <c r="B12" s="5" t="s">
        <v>275</v>
      </c>
      <c r="C12" s="6" t="s">
        <v>134</v>
      </c>
      <c r="D12" s="6" t="s">
        <v>210</v>
      </c>
      <c r="F12" s="11">
        <v>71</v>
      </c>
      <c r="G12" s="12">
        <v>31</v>
      </c>
      <c r="H12" s="12">
        <v>33</v>
      </c>
      <c r="I12" s="13">
        <v>33</v>
      </c>
      <c r="J12" s="11" t="s">
        <v>127</v>
      </c>
      <c r="K12" s="12" t="s">
        <v>127</v>
      </c>
      <c r="L12" s="13"/>
      <c r="M12" s="6">
        <v>1010982</v>
      </c>
      <c r="N12" s="11" t="s">
        <v>228</v>
      </c>
      <c r="O12" s="12" t="s">
        <v>227</v>
      </c>
      <c r="P12" s="12" t="s">
        <v>155</v>
      </c>
      <c r="Q12" s="12" t="s">
        <v>127</v>
      </c>
      <c r="R12" s="12">
        <v>3.41</v>
      </c>
      <c r="S12" s="12" t="s">
        <v>125</v>
      </c>
      <c r="T12" s="13" t="s">
        <v>125</v>
      </c>
      <c r="U12" s="11">
        <v>0</v>
      </c>
      <c r="V12" s="12">
        <v>12</v>
      </c>
      <c r="W12" s="12">
        <v>24</v>
      </c>
      <c r="X12" s="12">
        <v>12</v>
      </c>
      <c r="Y12" s="13">
        <v>0</v>
      </c>
      <c r="Z12" s="11"/>
      <c r="AA12" s="12">
        <v>830</v>
      </c>
      <c r="AB12" s="12">
        <v>1083</v>
      </c>
      <c r="AC12" s="12">
        <v>1301</v>
      </c>
      <c r="AD12" s="13"/>
      <c r="AE12" s="11">
        <v>51564</v>
      </c>
      <c r="AF12" s="12">
        <v>0</v>
      </c>
      <c r="AG12" s="12">
        <v>51564</v>
      </c>
      <c r="AH12" s="12">
        <v>0</v>
      </c>
      <c r="AI12" s="12">
        <v>51564</v>
      </c>
      <c r="AJ12" s="12">
        <v>1880</v>
      </c>
      <c r="AK12" s="13">
        <v>53444</v>
      </c>
      <c r="AL12" s="6">
        <v>14471217</v>
      </c>
      <c r="AM12" s="6">
        <v>10669500</v>
      </c>
      <c r="AN12" s="11">
        <v>181169</v>
      </c>
      <c r="AO12" s="13">
        <v>12000</v>
      </c>
      <c r="AQ12" s="5"/>
      <c r="AR12" s="5"/>
      <c r="AS12" s="5">
        <v>19</v>
      </c>
      <c r="AT12" s="5">
        <v>23</v>
      </c>
      <c r="AU12" s="5">
        <v>6</v>
      </c>
      <c r="AV12" s="5"/>
      <c r="AW12" s="11"/>
      <c r="AX12" s="12"/>
      <c r="AY12" s="12"/>
      <c r="AZ12" s="12"/>
      <c r="BA12" s="12"/>
      <c r="BB12" s="12"/>
      <c r="BC12" s="13"/>
      <c r="BG12" s="6">
        <v>48</v>
      </c>
      <c r="BK12" s="14">
        <v>0.84</v>
      </c>
      <c r="BL12" s="15">
        <v>0.52</v>
      </c>
      <c r="BM12" s="16">
        <f t="shared" si="0"/>
        <v>1.3599999999999999</v>
      </c>
      <c r="BN12" s="11" t="s">
        <v>156</v>
      </c>
      <c r="BO12" s="13"/>
    </row>
    <row r="13" spans="1:67" x14ac:dyDescent="0.25">
      <c r="A13" s="5" t="s">
        <v>284</v>
      </c>
      <c r="B13" s="5" t="s">
        <v>285</v>
      </c>
      <c r="C13" s="6" t="s">
        <v>134</v>
      </c>
      <c r="D13" s="6" t="s">
        <v>210</v>
      </c>
      <c r="F13" s="11">
        <v>73</v>
      </c>
      <c r="G13" s="12">
        <v>31</v>
      </c>
      <c r="H13" s="12">
        <v>33</v>
      </c>
      <c r="I13" s="13">
        <v>33</v>
      </c>
      <c r="J13" s="11"/>
      <c r="K13" s="12" t="s">
        <v>127</v>
      </c>
      <c r="L13" s="13"/>
      <c r="M13" s="6">
        <v>974279</v>
      </c>
      <c r="N13" s="11" t="s">
        <v>289</v>
      </c>
      <c r="O13" s="12" t="s">
        <v>288</v>
      </c>
      <c r="P13" s="12" t="s">
        <v>155</v>
      </c>
      <c r="Q13" s="12" t="s">
        <v>127</v>
      </c>
      <c r="R13" s="12">
        <v>10</v>
      </c>
      <c r="S13" s="12" t="s">
        <v>125</v>
      </c>
      <c r="T13" s="13" t="s">
        <v>125</v>
      </c>
      <c r="U13" s="11">
        <v>0</v>
      </c>
      <c r="V13" s="12">
        <v>12</v>
      </c>
      <c r="W13" s="12">
        <v>24</v>
      </c>
      <c r="X13" s="12">
        <v>12</v>
      </c>
      <c r="Y13" s="13">
        <v>0</v>
      </c>
      <c r="Z13" s="11"/>
      <c r="AA13" s="12">
        <v>830</v>
      </c>
      <c r="AB13" s="12">
        <v>1083</v>
      </c>
      <c r="AC13" s="12">
        <v>1301</v>
      </c>
      <c r="AD13" s="13"/>
      <c r="AE13" s="11">
        <v>51564</v>
      </c>
      <c r="AF13" s="12">
        <v>0</v>
      </c>
      <c r="AG13" s="12">
        <v>51564</v>
      </c>
      <c r="AH13" s="12">
        <v>0</v>
      </c>
      <c r="AI13" s="12">
        <v>51564</v>
      </c>
      <c r="AJ13" s="12">
        <v>1880</v>
      </c>
      <c r="AK13" s="13">
        <v>53444</v>
      </c>
      <c r="AL13" s="6">
        <v>13822853</v>
      </c>
      <c r="AM13" s="6">
        <v>10215670</v>
      </c>
      <c r="AN13" s="11">
        <v>180971</v>
      </c>
      <c r="AO13" s="13">
        <v>12000</v>
      </c>
      <c r="AQ13" s="5"/>
      <c r="AR13" s="5"/>
      <c r="AS13" s="5">
        <v>19</v>
      </c>
      <c r="AT13" s="5">
        <v>23</v>
      </c>
      <c r="AU13" s="5">
        <v>6</v>
      </c>
      <c r="AV13" s="5"/>
      <c r="AW13" s="11"/>
      <c r="AX13" s="12"/>
      <c r="AY13" s="12"/>
      <c r="AZ13" s="12"/>
      <c r="BA13" s="12"/>
      <c r="BB13" s="12"/>
      <c r="BC13" s="13"/>
      <c r="BG13" s="6">
        <v>48</v>
      </c>
      <c r="BK13" s="14">
        <v>0.82</v>
      </c>
      <c r="BL13" s="15">
        <v>0.52</v>
      </c>
      <c r="BM13" s="16">
        <f t="shared" si="0"/>
        <v>1.3399999999999999</v>
      </c>
      <c r="BN13" s="11" t="s">
        <v>174</v>
      </c>
      <c r="BO13" s="13" t="s">
        <v>292</v>
      </c>
    </row>
    <row r="14" spans="1:67" x14ac:dyDescent="0.25">
      <c r="A14" s="5" t="s">
        <v>293</v>
      </c>
      <c r="B14" s="5" t="s">
        <v>294</v>
      </c>
      <c r="C14" s="6" t="s">
        <v>134</v>
      </c>
      <c r="D14" s="6" t="s">
        <v>210</v>
      </c>
      <c r="F14" s="11">
        <v>73</v>
      </c>
      <c r="G14" s="12">
        <v>31</v>
      </c>
      <c r="H14" s="12">
        <v>33</v>
      </c>
      <c r="I14" s="13">
        <v>33</v>
      </c>
      <c r="J14" s="11"/>
      <c r="K14" s="12" t="s">
        <v>127</v>
      </c>
      <c r="L14" s="13" t="s">
        <v>127</v>
      </c>
      <c r="M14" s="6">
        <v>850237</v>
      </c>
      <c r="N14" s="11" t="s">
        <v>298</v>
      </c>
      <c r="O14" s="12" t="s">
        <v>297</v>
      </c>
      <c r="P14" s="12" t="s">
        <v>155</v>
      </c>
      <c r="Q14" s="12" t="s">
        <v>127</v>
      </c>
      <c r="R14" s="12">
        <v>9.93</v>
      </c>
      <c r="S14" s="12" t="s">
        <v>125</v>
      </c>
      <c r="T14" s="13" t="s">
        <v>125</v>
      </c>
      <c r="U14" s="11">
        <v>0</v>
      </c>
      <c r="V14" s="12">
        <v>4</v>
      </c>
      <c r="W14" s="12">
        <v>24</v>
      </c>
      <c r="X14" s="12">
        <v>12</v>
      </c>
      <c r="Y14" s="13">
        <v>0</v>
      </c>
      <c r="Z14" s="11"/>
      <c r="AA14" s="12">
        <v>1150</v>
      </c>
      <c r="AB14" s="12">
        <v>1150</v>
      </c>
      <c r="AC14" s="12">
        <v>1301</v>
      </c>
      <c r="AD14" s="13"/>
      <c r="AE14" s="11">
        <v>47812</v>
      </c>
      <c r="AF14" s="12">
        <v>0</v>
      </c>
      <c r="AG14" s="12">
        <v>47812</v>
      </c>
      <c r="AH14" s="12">
        <v>0</v>
      </c>
      <c r="AI14" s="12">
        <v>47812</v>
      </c>
      <c r="AJ14" s="12">
        <v>1880</v>
      </c>
      <c r="AK14" s="13">
        <v>49692</v>
      </c>
      <c r="AL14" s="6">
        <v>12524294</v>
      </c>
      <c r="AM14" s="6">
        <v>8978730</v>
      </c>
      <c r="AN14" s="11">
        <v>156510</v>
      </c>
      <c r="AO14" s="13">
        <v>10000</v>
      </c>
      <c r="AQ14" s="5"/>
      <c r="AR14" s="5"/>
      <c r="AS14" s="5">
        <v>13</v>
      </c>
      <c r="AT14" s="5">
        <v>22</v>
      </c>
      <c r="AU14" s="5">
        <v>5</v>
      </c>
      <c r="AV14" s="5"/>
      <c r="AW14" s="11"/>
      <c r="AX14" s="12"/>
      <c r="AY14" s="12"/>
      <c r="AZ14" s="12"/>
      <c r="BA14" s="12"/>
      <c r="BB14" s="12"/>
      <c r="BC14" s="13"/>
      <c r="BG14" s="6">
        <v>40</v>
      </c>
      <c r="BK14" s="14">
        <v>0.82</v>
      </c>
      <c r="BL14" s="15">
        <v>0.52</v>
      </c>
      <c r="BM14" s="16">
        <f t="shared" si="0"/>
        <v>1.3399999999999999</v>
      </c>
      <c r="BN14" s="11" t="s">
        <v>174</v>
      </c>
      <c r="BO14" s="13" t="s">
        <v>292</v>
      </c>
    </row>
    <row r="15" spans="1:67" x14ac:dyDescent="0.25">
      <c r="A15" s="5" t="s">
        <v>305</v>
      </c>
      <c r="B15" s="5" t="s">
        <v>306</v>
      </c>
      <c r="C15" s="6" t="s">
        <v>134</v>
      </c>
      <c r="D15" s="6" t="s">
        <v>135</v>
      </c>
      <c r="F15" s="11">
        <v>69.5</v>
      </c>
      <c r="G15" s="12">
        <v>31</v>
      </c>
      <c r="H15" s="12">
        <v>33</v>
      </c>
      <c r="I15" s="13">
        <v>33</v>
      </c>
      <c r="J15" s="11"/>
      <c r="K15" s="12"/>
      <c r="L15" s="13"/>
      <c r="M15" s="6">
        <v>1000000</v>
      </c>
      <c r="N15" s="11" t="s">
        <v>162</v>
      </c>
      <c r="O15" s="12" t="s">
        <v>317</v>
      </c>
      <c r="P15" s="12" t="s">
        <v>136</v>
      </c>
      <c r="Q15" s="12" t="s">
        <v>125</v>
      </c>
      <c r="R15" s="12">
        <v>7.06</v>
      </c>
      <c r="S15" s="12" t="s">
        <v>125</v>
      </c>
      <c r="T15" s="13" t="s">
        <v>125</v>
      </c>
      <c r="U15" s="11">
        <v>0</v>
      </c>
      <c r="V15" s="12">
        <v>8</v>
      </c>
      <c r="W15" s="12">
        <v>32</v>
      </c>
      <c r="X15" s="12">
        <v>32</v>
      </c>
      <c r="Y15" s="13">
        <v>0</v>
      </c>
      <c r="Z15" s="11"/>
      <c r="AA15" s="12">
        <v>782</v>
      </c>
      <c r="AB15" s="12">
        <v>1002</v>
      </c>
      <c r="AC15" s="12">
        <v>1238</v>
      </c>
      <c r="AD15" s="13"/>
      <c r="AE15" s="11">
        <v>62150</v>
      </c>
      <c r="AF15" s="12">
        <v>15786</v>
      </c>
      <c r="AG15" s="12">
        <v>77936</v>
      </c>
      <c r="AH15" s="12">
        <v>0</v>
      </c>
      <c r="AI15" s="12">
        <v>77936</v>
      </c>
      <c r="AJ15" s="12">
        <v>16795.980070000001</v>
      </c>
      <c r="AK15" s="13">
        <v>94731.980070000005</v>
      </c>
      <c r="AL15" s="6">
        <v>18774714.350000001</v>
      </c>
      <c r="AM15" s="6">
        <v>12501240</v>
      </c>
      <c r="AN15" s="11">
        <v>454762.16</v>
      </c>
      <c r="AO15" s="13">
        <v>18000</v>
      </c>
      <c r="AQ15" s="5"/>
      <c r="AR15" s="5"/>
      <c r="AS15" s="5">
        <v>14</v>
      </c>
      <c r="AT15" s="5">
        <v>43</v>
      </c>
      <c r="AU15" s="5"/>
      <c r="AV15" s="5"/>
      <c r="AW15" s="11"/>
      <c r="AX15" s="12"/>
      <c r="AY15" s="12"/>
      <c r="AZ15" s="12"/>
      <c r="BA15" s="12"/>
      <c r="BB15" s="12"/>
      <c r="BC15" s="13"/>
      <c r="BG15" s="6">
        <v>72</v>
      </c>
      <c r="BK15" s="14">
        <v>0.85</v>
      </c>
      <c r="BL15" s="15">
        <v>0.53</v>
      </c>
      <c r="BM15" s="16">
        <f t="shared" si="0"/>
        <v>1.38</v>
      </c>
      <c r="BN15" s="11"/>
      <c r="BO15" s="13"/>
    </row>
    <row r="16" spans="1:67" x14ac:dyDescent="0.25">
      <c r="A16" s="5" t="s">
        <v>318</v>
      </c>
      <c r="B16" s="5" t="s">
        <v>319</v>
      </c>
      <c r="C16" s="6" t="s">
        <v>134</v>
      </c>
      <c r="D16" s="6" t="s">
        <v>135</v>
      </c>
      <c r="F16" s="11">
        <v>74</v>
      </c>
      <c r="G16" s="12">
        <v>33</v>
      </c>
      <c r="H16" s="12">
        <v>35</v>
      </c>
      <c r="I16" s="13">
        <v>35</v>
      </c>
      <c r="J16" s="11"/>
      <c r="K16" s="12"/>
      <c r="L16" s="13"/>
      <c r="M16" s="6">
        <v>1100000</v>
      </c>
      <c r="N16" s="11" t="s">
        <v>323</v>
      </c>
      <c r="O16" s="12" t="s">
        <v>322</v>
      </c>
      <c r="P16" s="12" t="s">
        <v>155</v>
      </c>
      <c r="Q16" s="12" t="s">
        <v>125</v>
      </c>
      <c r="R16" s="12">
        <v>5.8</v>
      </c>
      <c r="S16" s="12" t="s">
        <v>125</v>
      </c>
      <c r="T16" s="13" t="s">
        <v>125</v>
      </c>
      <c r="U16" s="11">
        <v>0</v>
      </c>
      <c r="V16" s="12">
        <v>24</v>
      </c>
      <c r="W16" s="12">
        <v>32</v>
      </c>
      <c r="X16" s="12">
        <v>16</v>
      </c>
      <c r="Y16" s="13">
        <v>8</v>
      </c>
      <c r="Z16" s="11"/>
      <c r="AA16" s="12">
        <v>782</v>
      </c>
      <c r="AB16" s="12">
        <v>1002</v>
      </c>
      <c r="AC16" s="12">
        <v>1238</v>
      </c>
      <c r="AD16" s="13">
        <v>1383</v>
      </c>
      <c r="AE16" s="11">
        <v>64445</v>
      </c>
      <c r="AF16" s="12">
        <v>17259</v>
      </c>
      <c r="AG16" s="12">
        <v>81704</v>
      </c>
      <c r="AH16" s="12">
        <v>0</v>
      </c>
      <c r="AI16" s="12">
        <v>81704</v>
      </c>
      <c r="AJ16" s="12">
        <v>19050.021390000002</v>
      </c>
      <c r="AK16" s="13">
        <v>100754.0214</v>
      </c>
      <c r="AL16" s="6">
        <v>19496486.25</v>
      </c>
      <c r="AM16" s="6">
        <v>13587660</v>
      </c>
      <c r="AN16" s="11">
        <v>408889.77799999999</v>
      </c>
      <c r="AO16" s="13">
        <v>20000</v>
      </c>
      <c r="AQ16" s="5"/>
      <c r="AR16" s="5"/>
      <c r="AS16" s="5">
        <v>22</v>
      </c>
      <c r="AT16" s="5">
        <v>41</v>
      </c>
      <c r="AU16" s="5"/>
      <c r="AV16" s="5"/>
      <c r="AW16" s="11"/>
      <c r="AX16" s="12"/>
      <c r="AY16" s="12"/>
      <c r="AZ16" s="12"/>
      <c r="BA16" s="12"/>
      <c r="BB16" s="12"/>
      <c r="BC16" s="13"/>
      <c r="BG16" s="6">
        <v>80</v>
      </c>
      <c r="BK16" s="14">
        <v>0.85</v>
      </c>
      <c r="BL16" s="15">
        <v>0.53</v>
      </c>
      <c r="BM16" s="16">
        <f t="shared" si="0"/>
        <v>1.38</v>
      </c>
      <c r="BN16" s="11"/>
      <c r="BO16" s="13"/>
    </row>
    <row r="17" spans="1:67" x14ac:dyDescent="0.25">
      <c r="A17" s="5" t="s">
        <v>326</v>
      </c>
      <c r="B17" s="5" t="s">
        <v>327</v>
      </c>
      <c r="C17" s="6" t="s">
        <v>134</v>
      </c>
      <c r="D17" s="6" t="s">
        <v>135</v>
      </c>
      <c r="F17" s="11">
        <v>67.5</v>
      </c>
      <c r="G17" s="12">
        <v>29</v>
      </c>
      <c r="H17" s="12">
        <v>31</v>
      </c>
      <c r="I17" s="13">
        <v>31</v>
      </c>
      <c r="J17" s="11"/>
      <c r="K17" s="12"/>
      <c r="L17" s="13"/>
      <c r="M17" s="6">
        <v>825000</v>
      </c>
      <c r="N17" s="11" t="s">
        <v>143</v>
      </c>
      <c r="O17" s="12" t="s">
        <v>142</v>
      </c>
      <c r="P17" s="12" t="s">
        <v>337</v>
      </c>
      <c r="Q17" s="12" t="s">
        <v>125</v>
      </c>
      <c r="R17" s="12">
        <v>0.71499999999999997</v>
      </c>
      <c r="S17" s="12" t="s">
        <v>127</v>
      </c>
      <c r="T17" s="13" t="s">
        <v>127</v>
      </c>
      <c r="U17" s="11">
        <v>0</v>
      </c>
      <c r="V17" s="12">
        <v>26</v>
      </c>
      <c r="W17" s="12">
        <v>13</v>
      </c>
      <c r="X17" s="12">
        <v>2</v>
      </c>
      <c r="Y17" s="13">
        <v>0</v>
      </c>
      <c r="Z17" s="11"/>
      <c r="AA17" s="12">
        <v>821.92307689999996</v>
      </c>
      <c r="AB17" s="12">
        <v>1181.769231</v>
      </c>
      <c r="AC17" s="12">
        <v>1171</v>
      </c>
      <c r="AD17" s="13"/>
      <c r="AE17" s="11">
        <v>39075</v>
      </c>
      <c r="AF17" s="12">
        <v>0</v>
      </c>
      <c r="AG17" s="12">
        <v>39075</v>
      </c>
      <c r="AH17" s="12">
        <v>0</v>
      </c>
      <c r="AI17" s="12">
        <v>39075</v>
      </c>
      <c r="AJ17" s="12">
        <v>7613</v>
      </c>
      <c r="AK17" s="13">
        <v>46688</v>
      </c>
      <c r="AL17" s="6">
        <v>14326003.800000001</v>
      </c>
      <c r="AM17" s="6">
        <v>9500236.8000000007</v>
      </c>
      <c r="AN17" s="11">
        <v>201203</v>
      </c>
      <c r="AO17" s="13">
        <v>10500</v>
      </c>
      <c r="AQ17" s="5"/>
      <c r="AR17" s="5">
        <v>16</v>
      </c>
      <c r="AS17" s="5"/>
      <c r="AT17" s="5">
        <v>9</v>
      </c>
      <c r="AU17" s="5"/>
      <c r="AV17" s="5">
        <v>16</v>
      </c>
      <c r="AW17" s="11"/>
      <c r="AX17" s="12"/>
      <c r="AY17" s="12"/>
      <c r="AZ17" s="12"/>
      <c r="BA17" s="12"/>
      <c r="BB17" s="12"/>
      <c r="BC17" s="13"/>
      <c r="BG17" s="6">
        <v>42</v>
      </c>
      <c r="BK17" s="14">
        <v>0.93</v>
      </c>
      <c r="BL17" s="15">
        <v>0.6</v>
      </c>
      <c r="BM17" s="16">
        <f t="shared" si="0"/>
        <v>1.53</v>
      </c>
      <c r="BN17" s="11" t="s">
        <v>156</v>
      </c>
      <c r="BO17" s="13"/>
    </row>
    <row r="18" spans="1:67" x14ac:dyDescent="0.25">
      <c r="A18" s="5" t="s">
        <v>356</v>
      </c>
      <c r="B18" s="5" t="s">
        <v>357</v>
      </c>
      <c r="C18" s="6" t="s">
        <v>134</v>
      </c>
      <c r="D18" s="6" t="s">
        <v>210</v>
      </c>
      <c r="F18" s="11">
        <v>71</v>
      </c>
      <c r="G18" s="12">
        <v>30</v>
      </c>
      <c r="H18" s="12">
        <v>32</v>
      </c>
      <c r="I18" s="13">
        <v>32</v>
      </c>
      <c r="J18" s="11"/>
      <c r="K18" s="12"/>
      <c r="L18" s="13"/>
      <c r="M18" s="6">
        <v>1035000</v>
      </c>
      <c r="N18" s="11" t="s">
        <v>361</v>
      </c>
      <c r="O18" s="12" t="s">
        <v>360</v>
      </c>
      <c r="P18" s="12" t="s">
        <v>136</v>
      </c>
      <c r="Q18" s="12" t="s">
        <v>127</v>
      </c>
      <c r="R18" s="12">
        <v>7.5179999999999998</v>
      </c>
      <c r="S18" s="12" t="s">
        <v>125</v>
      </c>
      <c r="T18" s="13" t="s">
        <v>125</v>
      </c>
      <c r="U18" s="11">
        <v>0</v>
      </c>
      <c r="V18" s="12">
        <v>8</v>
      </c>
      <c r="W18" s="12">
        <v>38</v>
      </c>
      <c r="X18" s="12">
        <v>10</v>
      </c>
      <c r="Y18" s="13">
        <v>0</v>
      </c>
      <c r="Z18" s="11"/>
      <c r="AA18" s="12">
        <v>821</v>
      </c>
      <c r="AB18" s="12">
        <v>1060</v>
      </c>
      <c r="AC18" s="12">
        <v>1243</v>
      </c>
      <c r="AD18" s="13"/>
      <c r="AE18" s="11">
        <v>52974</v>
      </c>
      <c r="AF18" s="12">
        <v>6304</v>
      </c>
      <c r="AG18" s="12">
        <v>59278</v>
      </c>
      <c r="AH18" s="12">
        <v>0</v>
      </c>
      <c r="AI18" s="12">
        <v>59278</v>
      </c>
      <c r="AJ18" s="12"/>
      <c r="AK18" s="13">
        <v>59278</v>
      </c>
      <c r="AL18" s="6">
        <v>15572251</v>
      </c>
      <c r="AM18" s="6">
        <v>10560960</v>
      </c>
      <c r="AN18" s="11">
        <v>254924</v>
      </c>
      <c r="AO18" s="13">
        <v>14000</v>
      </c>
      <c r="AQ18" s="5"/>
      <c r="AR18" s="5"/>
      <c r="AS18" s="5">
        <v>15</v>
      </c>
      <c r="AT18" s="5">
        <v>35</v>
      </c>
      <c r="AU18" s="5"/>
      <c r="AV18" s="5"/>
      <c r="AW18" s="11"/>
      <c r="AX18" s="12"/>
      <c r="AY18" s="12"/>
      <c r="AZ18" s="12"/>
      <c r="BA18" s="12"/>
      <c r="BB18" s="12"/>
      <c r="BC18" s="13"/>
      <c r="BG18" s="6">
        <v>56</v>
      </c>
      <c r="BK18" s="14">
        <v>0.85</v>
      </c>
      <c r="BL18" s="15">
        <v>0.49</v>
      </c>
      <c r="BM18" s="16">
        <f t="shared" si="0"/>
        <v>1.3399999999999999</v>
      </c>
      <c r="BN18" s="11"/>
      <c r="BO18" s="13"/>
    </row>
    <row r="19" spans="1:67" x14ac:dyDescent="0.25">
      <c r="A19" s="5" t="s">
        <v>338</v>
      </c>
      <c r="B19" s="5" t="s">
        <v>339</v>
      </c>
      <c r="C19" s="6" t="s">
        <v>134</v>
      </c>
      <c r="D19" s="6" t="s">
        <v>355</v>
      </c>
      <c r="F19" s="11">
        <v>74</v>
      </c>
      <c r="G19" s="12">
        <v>36</v>
      </c>
      <c r="H19" s="12">
        <v>39</v>
      </c>
      <c r="I19" s="13">
        <v>39</v>
      </c>
      <c r="J19" s="11"/>
      <c r="K19" s="12" t="s">
        <v>127</v>
      </c>
      <c r="L19" s="13" t="s">
        <v>127</v>
      </c>
      <c r="M19" s="6">
        <v>1150000</v>
      </c>
      <c r="N19" s="11" t="s">
        <v>343</v>
      </c>
      <c r="O19" s="12" t="s">
        <v>342</v>
      </c>
      <c r="P19" s="12" t="s">
        <v>155</v>
      </c>
      <c r="Q19" s="12" t="s">
        <v>125</v>
      </c>
      <c r="R19" s="12">
        <v>2.5710000000000002</v>
      </c>
      <c r="S19" s="12" t="s">
        <v>125</v>
      </c>
      <c r="T19" s="13" t="s">
        <v>125</v>
      </c>
      <c r="U19" s="11">
        <v>0</v>
      </c>
      <c r="V19" s="12">
        <v>30</v>
      </c>
      <c r="W19" s="12">
        <v>24</v>
      </c>
      <c r="X19" s="12">
        <v>12</v>
      </c>
      <c r="Y19" s="13">
        <v>0</v>
      </c>
      <c r="Z19" s="11"/>
      <c r="AA19" s="12">
        <v>655</v>
      </c>
      <c r="AB19" s="12">
        <v>852</v>
      </c>
      <c r="AC19" s="12">
        <v>1280</v>
      </c>
      <c r="AD19" s="13"/>
      <c r="AE19" s="11">
        <v>55458</v>
      </c>
      <c r="AF19" s="12">
        <v>0</v>
      </c>
      <c r="AG19" s="12">
        <v>55458</v>
      </c>
      <c r="AH19" s="12">
        <v>0</v>
      </c>
      <c r="AI19" s="12">
        <v>55458</v>
      </c>
      <c r="AJ19" s="12">
        <v>3450</v>
      </c>
      <c r="AK19" s="13">
        <v>58908</v>
      </c>
      <c r="AL19" s="6">
        <v>22387014.469999999</v>
      </c>
      <c r="AM19" s="6">
        <v>16883315.039999999</v>
      </c>
      <c r="AN19" s="11">
        <v>485540.18</v>
      </c>
      <c r="AO19" s="13">
        <v>16500</v>
      </c>
      <c r="AQ19" s="5">
        <v>10</v>
      </c>
      <c r="AR19" s="5">
        <v>10</v>
      </c>
      <c r="AS19" s="5">
        <v>16</v>
      </c>
      <c r="AT19" s="5">
        <v>13</v>
      </c>
      <c r="AU19" s="5">
        <v>8</v>
      </c>
      <c r="AV19" s="5">
        <v>9</v>
      </c>
      <c r="AW19" s="11"/>
      <c r="AX19" s="12">
        <v>10</v>
      </c>
      <c r="AY19" s="12">
        <v>10</v>
      </c>
      <c r="AZ19" s="12">
        <v>16</v>
      </c>
      <c r="BA19" s="12">
        <v>4</v>
      </c>
      <c r="BB19" s="12"/>
      <c r="BC19" s="13"/>
      <c r="BG19" s="6">
        <v>60</v>
      </c>
      <c r="BJ19" s="6">
        <v>6</v>
      </c>
      <c r="BK19" s="14">
        <v>0.93</v>
      </c>
      <c r="BL19" s="15">
        <v>0.56000000000000005</v>
      </c>
      <c r="BM19" s="16">
        <f t="shared" si="0"/>
        <v>1.4900000000000002</v>
      </c>
      <c r="BN19" s="11"/>
      <c r="BO19" s="13"/>
    </row>
    <row r="20" spans="1:67" x14ac:dyDescent="0.25">
      <c r="A20" s="5" t="s">
        <v>368</v>
      </c>
      <c r="B20" s="5" t="s">
        <v>369</v>
      </c>
      <c r="C20" s="6" t="s">
        <v>134</v>
      </c>
      <c r="D20" s="6" t="s">
        <v>210</v>
      </c>
      <c r="F20" s="11">
        <v>65.5</v>
      </c>
      <c r="G20" s="12">
        <v>30</v>
      </c>
      <c r="H20" s="12">
        <v>32</v>
      </c>
      <c r="I20" s="13">
        <v>32</v>
      </c>
      <c r="J20" s="11"/>
      <c r="K20" s="12" t="s">
        <v>127</v>
      </c>
      <c r="L20" s="13" t="s">
        <v>127</v>
      </c>
      <c r="M20" s="6">
        <v>771722</v>
      </c>
      <c r="N20" s="11" t="s">
        <v>373</v>
      </c>
      <c r="O20" s="12" t="s">
        <v>372</v>
      </c>
      <c r="P20" s="12" t="s">
        <v>155</v>
      </c>
      <c r="Q20" s="12" t="s">
        <v>127</v>
      </c>
      <c r="R20" s="12">
        <v>4.54</v>
      </c>
      <c r="S20" s="12" t="s">
        <v>125</v>
      </c>
      <c r="T20" s="13" t="s">
        <v>127</v>
      </c>
      <c r="U20" s="11">
        <v>0</v>
      </c>
      <c r="V20" s="12">
        <v>42</v>
      </c>
      <c r="W20" s="12">
        <v>12</v>
      </c>
      <c r="X20" s="12">
        <v>0</v>
      </c>
      <c r="Y20" s="13">
        <v>0</v>
      </c>
      <c r="Z20" s="11"/>
      <c r="AA20" s="12">
        <v>693</v>
      </c>
      <c r="AB20" s="12">
        <v>905</v>
      </c>
      <c r="AC20" s="12"/>
      <c r="AD20" s="13"/>
      <c r="AE20" s="11">
        <v>39966</v>
      </c>
      <c r="AF20" s="12">
        <v>0</v>
      </c>
      <c r="AG20" s="12">
        <v>39966</v>
      </c>
      <c r="AH20" s="12">
        <v>0</v>
      </c>
      <c r="AI20" s="12">
        <v>39966</v>
      </c>
      <c r="AJ20" s="12">
        <v>13434</v>
      </c>
      <c r="AK20" s="13">
        <v>53400</v>
      </c>
      <c r="AL20" s="6">
        <v>12318256</v>
      </c>
      <c r="AM20" s="6">
        <v>7798740</v>
      </c>
      <c r="AN20" s="11">
        <v>232252</v>
      </c>
      <c r="AO20" s="13">
        <v>13500</v>
      </c>
      <c r="AQ20" s="5"/>
      <c r="AR20" s="5"/>
      <c r="AS20" s="5">
        <v>22</v>
      </c>
      <c r="AT20" s="5">
        <v>32</v>
      </c>
      <c r="AU20" s="5"/>
      <c r="AV20" s="5"/>
      <c r="AW20" s="11"/>
      <c r="AX20" s="12"/>
      <c r="AY20" s="12"/>
      <c r="AZ20" s="12"/>
      <c r="BA20" s="12"/>
      <c r="BB20" s="12"/>
      <c r="BC20" s="13"/>
      <c r="BD20" s="6">
        <v>54</v>
      </c>
      <c r="BK20" s="14">
        <v>0.85</v>
      </c>
      <c r="BL20" s="15">
        <v>0.5</v>
      </c>
      <c r="BM20" s="16">
        <f t="shared" si="0"/>
        <v>1.35</v>
      </c>
      <c r="BN20" s="11" t="s">
        <v>174</v>
      </c>
      <c r="BO20" s="13" t="s">
        <v>292</v>
      </c>
    </row>
    <row r="21" spans="1:67" x14ac:dyDescent="0.25">
      <c r="A21" s="5" t="s">
        <v>381</v>
      </c>
      <c r="B21" s="5" t="s">
        <v>382</v>
      </c>
      <c r="C21" s="6" t="s">
        <v>134</v>
      </c>
      <c r="D21" s="6" t="s">
        <v>355</v>
      </c>
      <c r="F21" s="11">
        <v>73</v>
      </c>
      <c r="G21" s="12">
        <v>35</v>
      </c>
      <c r="H21" s="12">
        <v>38</v>
      </c>
      <c r="I21" s="13">
        <v>38</v>
      </c>
      <c r="J21" s="11"/>
      <c r="K21" s="12"/>
      <c r="L21" s="13"/>
      <c r="M21" s="6">
        <v>1034045</v>
      </c>
      <c r="N21" s="11" t="s">
        <v>386</v>
      </c>
      <c r="O21" s="12" t="s">
        <v>385</v>
      </c>
      <c r="P21" s="12" t="s">
        <v>155</v>
      </c>
      <c r="Q21" s="12" t="s">
        <v>125</v>
      </c>
      <c r="R21" s="12">
        <v>2.3997000000000002</v>
      </c>
      <c r="S21" s="12" t="s">
        <v>125</v>
      </c>
      <c r="T21" s="13" t="s">
        <v>125</v>
      </c>
      <c r="U21" s="11">
        <v>0</v>
      </c>
      <c r="V21" s="12">
        <v>36</v>
      </c>
      <c r="W21" s="12">
        <v>24</v>
      </c>
      <c r="X21" s="12">
        <v>0</v>
      </c>
      <c r="Y21" s="13">
        <v>0</v>
      </c>
      <c r="Z21" s="11"/>
      <c r="AA21" s="12">
        <v>653</v>
      </c>
      <c r="AB21" s="12">
        <v>963</v>
      </c>
      <c r="AC21" s="12"/>
      <c r="AD21" s="13"/>
      <c r="AE21" s="11">
        <v>41119</v>
      </c>
      <c r="AF21" s="12">
        <v>5501</v>
      </c>
      <c r="AG21" s="12">
        <v>46620</v>
      </c>
      <c r="AH21" s="12">
        <v>0</v>
      </c>
      <c r="AI21" s="12">
        <v>46620</v>
      </c>
      <c r="AJ21" s="12">
        <v>21513</v>
      </c>
      <c r="AK21" s="13">
        <v>68133</v>
      </c>
      <c r="AL21" s="6">
        <v>17773438.09</v>
      </c>
      <c r="AM21" s="6">
        <v>12598094</v>
      </c>
      <c r="AN21" s="11">
        <v>386623</v>
      </c>
      <c r="AO21" s="13">
        <v>15000</v>
      </c>
      <c r="AQ21" s="5"/>
      <c r="AR21" s="5"/>
      <c r="AS21" s="5"/>
      <c r="AT21" s="5">
        <v>53</v>
      </c>
      <c r="AU21" s="5"/>
      <c r="AV21" s="5"/>
      <c r="AW21" s="11"/>
      <c r="AX21" s="12"/>
      <c r="AY21" s="12"/>
      <c r="AZ21" s="12"/>
      <c r="BA21" s="12">
        <v>18</v>
      </c>
      <c r="BB21" s="12"/>
      <c r="BC21" s="13"/>
      <c r="BE21" s="6">
        <v>60</v>
      </c>
      <c r="BK21" s="14">
        <v>0.86</v>
      </c>
      <c r="BL21" s="15">
        <v>0.53</v>
      </c>
      <c r="BM21" s="16">
        <f t="shared" si="0"/>
        <v>1.3900000000000001</v>
      </c>
      <c r="BN21" s="11"/>
      <c r="BO21" s="13"/>
    </row>
    <row r="22" spans="1:67" x14ac:dyDescent="0.25">
      <c r="A22" s="5" t="s">
        <v>394</v>
      </c>
      <c r="B22" s="5" t="s">
        <v>395</v>
      </c>
      <c r="C22" s="6" t="s">
        <v>134</v>
      </c>
      <c r="D22" s="6" t="s">
        <v>135</v>
      </c>
      <c r="F22" s="11">
        <v>71.5</v>
      </c>
      <c r="G22" s="12">
        <v>33</v>
      </c>
      <c r="H22" s="12">
        <v>36</v>
      </c>
      <c r="I22" s="13">
        <v>36</v>
      </c>
      <c r="J22" s="11"/>
      <c r="K22" s="12"/>
      <c r="L22" s="13"/>
      <c r="M22" s="6">
        <v>1150000</v>
      </c>
      <c r="N22" s="11" t="s">
        <v>254</v>
      </c>
      <c r="O22" s="12" t="s">
        <v>253</v>
      </c>
      <c r="P22" s="12" t="s">
        <v>155</v>
      </c>
      <c r="Q22" s="12" t="s">
        <v>125</v>
      </c>
      <c r="R22" s="12">
        <v>5.5</v>
      </c>
      <c r="S22" s="12" t="s">
        <v>127</v>
      </c>
      <c r="T22" s="13" t="s">
        <v>125</v>
      </c>
      <c r="U22" s="11">
        <v>0</v>
      </c>
      <c r="V22" s="12">
        <v>80</v>
      </c>
      <c r="W22" s="12">
        <v>10</v>
      </c>
      <c r="X22" s="12">
        <v>0</v>
      </c>
      <c r="Y22" s="13">
        <v>0</v>
      </c>
      <c r="Z22" s="11"/>
      <c r="AA22" s="12">
        <v>725</v>
      </c>
      <c r="AB22" s="12">
        <v>950</v>
      </c>
      <c r="AC22" s="12"/>
      <c r="AD22" s="13"/>
      <c r="AE22" s="11">
        <v>60025</v>
      </c>
      <c r="AF22" s="12">
        <v>7475</v>
      </c>
      <c r="AG22" s="12">
        <v>67500</v>
      </c>
      <c r="AH22" s="12">
        <v>0</v>
      </c>
      <c r="AI22" s="12">
        <v>67500</v>
      </c>
      <c r="AJ22" s="12">
        <v>5000</v>
      </c>
      <c r="AK22" s="13">
        <v>72500</v>
      </c>
      <c r="AL22" s="6">
        <v>25910151</v>
      </c>
      <c r="AM22" s="6">
        <v>19665000</v>
      </c>
      <c r="AN22" s="11">
        <v>492812</v>
      </c>
      <c r="AO22" s="13">
        <v>22500</v>
      </c>
      <c r="AQ22" s="5"/>
      <c r="AR22" s="5"/>
      <c r="AS22" s="5">
        <v>18</v>
      </c>
      <c r="AT22" s="5">
        <v>62</v>
      </c>
      <c r="AU22" s="5"/>
      <c r="AV22" s="5"/>
      <c r="AW22" s="11"/>
      <c r="AX22" s="12"/>
      <c r="AY22" s="12"/>
      <c r="AZ22" s="12">
        <v>18</v>
      </c>
      <c r="BA22" s="12">
        <v>34</v>
      </c>
      <c r="BB22" s="12"/>
      <c r="BC22" s="13"/>
      <c r="BI22" s="6">
        <v>90</v>
      </c>
      <c r="BK22" s="14">
        <v>0.93</v>
      </c>
      <c r="BL22" s="15">
        <v>0.56999999999999995</v>
      </c>
      <c r="BM22" s="16">
        <f t="shared" si="0"/>
        <v>1.5</v>
      </c>
      <c r="BN22" s="11" t="s">
        <v>156</v>
      </c>
      <c r="BO22" s="13"/>
    </row>
    <row r="23" spans="1:67" x14ac:dyDescent="0.25">
      <c r="A23" s="5" t="s">
        <v>405</v>
      </c>
      <c r="B23" s="5" t="s">
        <v>406</v>
      </c>
      <c r="C23" s="6" t="s">
        <v>134</v>
      </c>
      <c r="D23" s="6" t="s">
        <v>210</v>
      </c>
      <c r="F23" s="11">
        <v>72.5</v>
      </c>
      <c r="G23" s="12">
        <v>33</v>
      </c>
      <c r="H23" s="12">
        <v>35</v>
      </c>
      <c r="I23" s="13">
        <v>35</v>
      </c>
      <c r="J23" s="11"/>
      <c r="K23" s="12"/>
      <c r="L23" s="13"/>
      <c r="M23" s="6">
        <v>914000</v>
      </c>
      <c r="N23" s="11" t="s">
        <v>410</v>
      </c>
      <c r="O23" s="12" t="s">
        <v>409</v>
      </c>
      <c r="P23" s="12" t="s">
        <v>155</v>
      </c>
      <c r="Q23" s="12" t="s">
        <v>127</v>
      </c>
      <c r="R23" s="12">
        <v>3.363</v>
      </c>
      <c r="S23" s="12" t="s">
        <v>125</v>
      </c>
      <c r="T23" s="13" t="s">
        <v>127</v>
      </c>
      <c r="U23" s="11">
        <v>0</v>
      </c>
      <c r="V23" s="12">
        <v>0</v>
      </c>
      <c r="W23" s="12">
        <v>29</v>
      </c>
      <c r="X23" s="12">
        <v>0</v>
      </c>
      <c r="Y23" s="13">
        <v>0</v>
      </c>
      <c r="Z23" s="11"/>
      <c r="AA23" s="12"/>
      <c r="AB23" s="12">
        <v>850</v>
      </c>
      <c r="AC23" s="12"/>
      <c r="AD23" s="13"/>
      <c r="AE23" s="11">
        <v>24650</v>
      </c>
      <c r="AF23" s="12">
        <v>0</v>
      </c>
      <c r="AG23" s="12">
        <v>24650</v>
      </c>
      <c r="AH23" s="12">
        <v>0</v>
      </c>
      <c r="AI23" s="12">
        <v>24650</v>
      </c>
      <c r="AJ23" s="12">
        <v>6428</v>
      </c>
      <c r="AK23" s="13">
        <v>31078</v>
      </c>
      <c r="AL23" s="6">
        <v>13216384</v>
      </c>
      <c r="AM23" s="6">
        <v>8150835</v>
      </c>
      <c r="AN23" s="11">
        <v>203898.48</v>
      </c>
      <c r="AO23" s="13">
        <v>7250</v>
      </c>
      <c r="AQ23" s="5">
        <v>2</v>
      </c>
      <c r="AR23" s="5"/>
      <c r="AS23" s="5">
        <v>8</v>
      </c>
      <c r="AT23" s="5">
        <v>11</v>
      </c>
      <c r="AU23" s="5">
        <v>8</v>
      </c>
      <c r="AV23" s="5"/>
      <c r="AW23" s="11"/>
      <c r="AX23" s="12"/>
      <c r="AY23" s="12"/>
      <c r="AZ23" s="12"/>
      <c r="BA23" s="12"/>
      <c r="BB23" s="12"/>
      <c r="BC23" s="13"/>
      <c r="BE23" s="6">
        <v>29</v>
      </c>
      <c r="BK23" s="14">
        <v>0.83</v>
      </c>
      <c r="BL23" s="15">
        <v>0.52</v>
      </c>
      <c r="BM23" s="16">
        <f t="shared" si="0"/>
        <v>1.35</v>
      </c>
      <c r="BN23" s="11" t="s">
        <v>156</v>
      </c>
      <c r="BO23" s="13"/>
    </row>
    <row r="24" spans="1:67" x14ac:dyDescent="0.25">
      <c r="A24" s="5" t="s">
        <v>418</v>
      </c>
      <c r="B24" s="5" t="s">
        <v>419</v>
      </c>
      <c r="C24" s="6" t="s">
        <v>153</v>
      </c>
      <c r="D24" s="6" t="s">
        <v>355</v>
      </c>
      <c r="E24" s="6" t="s">
        <v>154</v>
      </c>
      <c r="F24" s="11">
        <v>31</v>
      </c>
      <c r="G24" s="12">
        <v>41</v>
      </c>
      <c r="H24" s="12">
        <v>41</v>
      </c>
      <c r="I24" s="13">
        <v>41</v>
      </c>
      <c r="J24" s="11"/>
      <c r="K24" s="12"/>
      <c r="L24" s="13"/>
      <c r="M24" s="6">
        <v>970000</v>
      </c>
      <c r="N24" s="11" t="s">
        <v>422</v>
      </c>
      <c r="O24" s="12" t="s">
        <v>421</v>
      </c>
      <c r="P24" s="12" t="s">
        <v>155</v>
      </c>
      <c r="Q24" s="12" t="s">
        <v>125</v>
      </c>
      <c r="R24" s="12">
        <v>14.401</v>
      </c>
      <c r="S24" s="12" t="s">
        <v>125</v>
      </c>
      <c r="T24" s="13" t="s">
        <v>125</v>
      </c>
      <c r="U24" s="11">
        <v>0</v>
      </c>
      <c r="V24" s="12">
        <v>52</v>
      </c>
      <c r="W24" s="12">
        <v>36</v>
      </c>
      <c r="X24" s="12">
        <v>20</v>
      </c>
      <c r="Y24" s="13">
        <v>0</v>
      </c>
      <c r="Z24" s="11"/>
      <c r="AA24" s="12">
        <v>736.46153849999996</v>
      </c>
      <c r="AB24" s="12">
        <v>890.44444439999995</v>
      </c>
      <c r="AC24" s="12">
        <v>1079</v>
      </c>
      <c r="AD24" s="13"/>
      <c r="AE24" s="11">
        <v>91932</v>
      </c>
      <c r="AF24" s="12">
        <v>0</v>
      </c>
      <c r="AG24" s="12">
        <v>91932</v>
      </c>
      <c r="AH24" s="12">
        <v>0</v>
      </c>
      <c r="AI24" s="12">
        <v>91932</v>
      </c>
      <c r="AJ24" s="12">
        <v>1728</v>
      </c>
      <c r="AK24" s="13">
        <v>93660</v>
      </c>
      <c r="AL24" s="6">
        <v>14672815</v>
      </c>
      <c r="AM24" s="6">
        <v>6272200</v>
      </c>
      <c r="AN24" s="11">
        <v>487819</v>
      </c>
      <c r="AO24" s="13">
        <v>37800</v>
      </c>
      <c r="AQ24" s="5"/>
      <c r="AR24" s="5"/>
      <c r="AS24" s="5">
        <v>24</v>
      </c>
      <c r="AT24" s="5">
        <v>84</v>
      </c>
      <c r="AU24" s="5"/>
      <c r="AV24" s="5"/>
      <c r="AW24" s="11"/>
      <c r="AX24" s="12"/>
      <c r="AY24" s="12"/>
      <c r="AZ24" s="12"/>
      <c r="BA24" s="12"/>
      <c r="BB24" s="12"/>
      <c r="BC24" s="13"/>
      <c r="BG24" s="6">
        <v>108</v>
      </c>
      <c r="BK24" s="14">
        <v>0.85</v>
      </c>
      <c r="BL24" s="15">
        <v>0.53</v>
      </c>
      <c r="BM24" s="16">
        <f t="shared" si="0"/>
        <v>1.38</v>
      </c>
      <c r="BN24" s="11"/>
      <c r="BO24" s="13"/>
    </row>
    <row r="25" spans="1:67" x14ac:dyDescent="0.25">
      <c r="A25" s="5" t="s">
        <v>431</v>
      </c>
      <c r="B25" s="5" t="s">
        <v>432</v>
      </c>
      <c r="C25" s="6" t="s">
        <v>134</v>
      </c>
      <c r="D25" s="6" t="s">
        <v>210</v>
      </c>
      <c r="F25" s="11">
        <v>73</v>
      </c>
      <c r="G25" s="12">
        <v>33</v>
      </c>
      <c r="H25" s="12">
        <v>35</v>
      </c>
      <c r="I25" s="13">
        <v>35</v>
      </c>
      <c r="J25" s="11"/>
      <c r="K25" s="12"/>
      <c r="L25" s="13"/>
      <c r="M25" s="6">
        <v>1035000</v>
      </c>
      <c r="N25" s="11" t="s">
        <v>435</v>
      </c>
      <c r="O25" s="12" t="s">
        <v>434</v>
      </c>
      <c r="P25" s="12" t="s">
        <v>155</v>
      </c>
      <c r="Q25" s="12" t="s">
        <v>127</v>
      </c>
      <c r="R25" s="12">
        <v>15.34</v>
      </c>
      <c r="S25" s="12" t="s">
        <v>125</v>
      </c>
      <c r="T25" s="13" t="s">
        <v>125</v>
      </c>
      <c r="U25" s="11">
        <v>0</v>
      </c>
      <c r="V25" s="12">
        <v>8</v>
      </c>
      <c r="W25" s="12">
        <v>32</v>
      </c>
      <c r="X25" s="12">
        <v>20</v>
      </c>
      <c r="Y25" s="13">
        <v>0</v>
      </c>
      <c r="Z25" s="11"/>
      <c r="AA25" s="12">
        <v>711</v>
      </c>
      <c r="AB25" s="12">
        <v>984</v>
      </c>
      <c r="AC25" s="12">
        <v>1132</v>
      </c>
      <c r="AD25" s="13"/>
      <c r="AE25" s="11">
        <v>53889</v>
      </c>
      <c r="AF25" s="12">
        <v>5927</v>
      </c>
      <c r="AG25" s="12">
        <v>59816</v>
      </c>
      <c r="AH25" s="12">
        <v>0</v>
      </c>
      <c r="AI25" s="12">
        <v>59816</v>
      </c>
      <c r="AJ25" s="12">
        <v>10041</v>
      </c>
      <c r="AK25" s="13">
        <v>69857</v>
      </c>
      <c r="AL25" s="6">
        <v>16921260</v>
      </c>
      <c r="AM25" s="6">
        <v>10993977</v>
      </c>
      <c r="AN25" s="11">
        <v>291935</v>
      </c>
      <c r="AO25" s="13">
        <v>15000</v>
      </c>
      <c r="AQ25" s="5"/>
      <c r="AR25" s="5"/>
      <c r="AS25" s="5">
        <v>12</v>
      </c>
      <c r="AT25" s="5">
        <v>42</v>
      </c>
      <c r="AU25" s="5"/>
      <c r="AV25" s="5"/>
      <c r="AW25" s="11"/>
      <c r="AX25" s="12"/>
      <c r="AY25" s="12"/>
      <c r="AZ25" s="12"/>
      <c r="BA25" s="12"/>
      <c r="BB25" s="12"/>
      <c r="BC25" s="13"/>
      <c r="BJ25" s="6">
        <v>60</v>
      </c>
      <c r="BK25" s="14">
        <v>0.89</v>
      </c>
      <c r="BL25" s="15">
        <v>0.53</v>
      </c>
      <c r="BM25" s="16">
        <f t="shared" si="0"/>
        <v>1.42</v>
      </c>
      <c r="BN25" s="11"/>
      <c r="BO25" s="13"/>
    </row>
    <row r="26" spans="1:67" x14ac:dyDescent="0.25">
      <c r="A26" s="5" t="s">
        <v>445</v>
      </c>
      <c r="B26" s="5" t="s">
        <v>446</v>
      </c>
      <c r="C26" s="6" t="s">
        <v>134</v>
      </c>
      <c r="D26" s="6" t="s">
        <v>135</v>
      </c>
      <c r="F26" s="11">
        <v>71</v>
      </c>
      <c r="G26" s="12">
        <v>32</v>
      </c>
      <c r="H26" s="12">
        <v>34</v>
      </c>
      <c r="I26" s="13">
        <v>34</v>
      </c>
      <c r="J26" s="11"/>
      <c r="K26" s="12"/>
      <c r="L26" s="13"/>
      <c r="M26" s="6">
        <v>964013</v>
      </c>
      <c r="N26" s="11" t="s">
        <v>254</v>
      </c>
      <c r="O26" s="12" t="s">
        <v>253</v>
      </c>
      <c r="P26" s="12" t="s">
        <v>155</v>
      </c>
      <c r="Q26" s="12" t="s">
        <v>125</v>
      </c>
      <c r="R26" s="12">
        <v>4.16</v>
      </c>
      <c r="S26" s="12" t="s">
        <v>127</v>
      </c>
      <c r="T26" s="13" t="s">
        <v>125</v>
      </c>
      <c r="U26" s="11">
        <v>0</v>
      </c>
      <c r="V26" s="12">
        <v>15</v>
      </c>
      <c r="W26" s="12">
        <v>30</v>
      </c>
      <c r="X26" s="12">
        <v>15</v>
      </c>
      <c r="Y26" s="13">
        <v>0</v>
      </c>
      <c r="Z26" s="11"/>
      <c r="AA26" s="12">
        <v>680</v>
      </c>
      <c r="AB26" s="12">
        <v>856</v>
      </c>
      <c r="AC26" s="12">
        <v>1117</v>
      </c>
      <c r="AD26" s="13"/>
      <c r="AE26" s="11">
        <v>47153</v>
      </c>
      <c r="AF26" s="12">
        <v>5482</v>
      </c>
      <c r="AG26" s="12">
        <v>52635</v>
      </c>
      <c r="AH26" s="12">
        <v>0</v>
      </c>
      <c r="AI26" s="12">
        <v>52635</v>
      </c>
      <c r="AJ26" s="12">
        <v>12707</v>
      </c>
      <c r="AK26" s="13">
        <v>65342</v>
      </c>
      <c r="AL26" s="6">
        <v>14904348</v>
      </c>
      <c r="AM26" s="6">
        <v>9905836</v>
      </c>
      <c r="AN26" s="11">
        <v>300214</v>
      </c>
      <c r="AO26" s="13">
        <v>15000</v>
      </c>
      <c r="AQ26" s="5"/>
      <c r="AR26" s="5"/>
      <c r="AS26" s="5">
        <v>11</v>
      </c>
      <c r="AT26" s="5">
        <v>43</v>
      </c>
      <c r="AU26" s="5"/>
      <c r="AV26" s="5"/>
      <c r="AW26" s="11"/>
      <c r="AX26" s="12"/>
      <c r="AY26" s="12"/>
      <c r="AZ26" s="12"/>
      <c r="BA26" s="12"/>
      <c r="BB26" s="12"/>
      <c r="BC26" s="13"/>
      <c r="BI26" s="6">
        <v>60</v>
      </c>
      <c r="BK26" s="14">
        <v>0.83</v>
      </c>
      <c r="BL26" s="15">
        <v>0.48</v>
      </c>
      <c r="BM26" s="16">
        <f t="shared" si="0"/>
        <v>1.31</v>
      </c>
      <c r="BN26" s="11" t="s">
        <v>156</v>
      </c>
      <c r="BO26" s="13"/>
    </row>
    <row r="27" spans="1:67" x14ac:dyDescent="0.25">
      <c r="A27" s="5" t="s">
        <v>452</v>
      </c>
      <c r="B27" s="5" t="s">
        <v>458</v>
      </c>
      <c r="C27" s="6" t="s">
        <v>134</v>
      </c>
      <c r="D27" s="6" t="s">
        <v>135</v>
      </c>
      <c r="F27" s="11">
        <v>70.5</v>
      </c>
      <c r="G27" s="12">
        <v>32</v>
      </c>
      <c r="H27" s="12">
        <v>34</v>
      </c>
      <c r="I27" s="13">
        <v>34</v>
      </c>
      <c r="J27" s="11"/>
      <c r="K27" s="12"/>
      <c r="L27" s="13"/>
      <c r="M27" s="6">
        <v>971999</v>
      </c>
      <c r="N27" s="11" t="s">
        <v>189</v>
      </c>
      <c r="O27" s="12" t="s">
        <v>188</v>
      </c>
      <c r="P27" s="12" t="s">
        <v>155</v>
      </c>
      <c r="Q27" s="12" t="s">
        <v>125</v>
      </c>
      <c r="R27" s="12">
        <v>3.57</v>
      </c>
      <c r="S27" s="12" t="s">
        <v>127</v>
      </c>
      <c r="T27" s="13" t="s">
        <v>125</v>
      </c>
      <c r="U27" s="11">
        <v>0</v>
      </c>
      <c r="V27" s="12">
        <v>24</v>
      </c>
      <c r="W27" s="12">
        <v>24</v>
      </c>
      <c r="X27" s="12">
        <v>16</v>
      </c>
      <c r="Y27" s="13">
        <v>0</v>
      </c>
      <c r="Z27" s="11"/>
      <c r="AA27" s="12">
        <v>680</v>
      </c>
      <c r="AB27" s="12">
        <v>856</v>
      </c>
      <c r="AC27" s="12">
        <v>1117</v>
      </c>
      <c r="AD27" s="13"/>
      <c r="AE27" s="11">
        <v>48750</v>
      </c>
      <c r="AF27" s="12">
        <v>5986</v>
      </c>
      <c r="AG27" s="12">
        <v>54736</v>
      </c>
      <c r="AH27" s="12">
        <v>0</v>
      </c>
      <c r="AI27" s="12">
        <v>54736</v>
      </c>
      <c r="AJ27" s="12">
        <v>18942</v>
      </c>
      <c r="AK27" s="13">
        <v>73678</v>
      </c>
      <c r="AL27" s="6">
        <v>16797027</v>
      </c>
      <c r="AM27" s="6">
        <v>11594000</v>
      </c>
      <c r="AN27" s="11">
        <v>311969</v>
      </c>
      <c r="AO27" s="13">
        <v>16000</v>
      </c>
      <c r="AQ27" s="5"/>
      <c r="AR27" s="5"/>
      <c r="AS27" s="5">
        <v>12</v>
      </c>
      <c r="AT27" s="5">
        <v>45</v>
      </c>
      <c r="AU27" s="5"/>
      <c r="AV27" s="5"/>
      <c r="AW27" s="11"/>
      <c r="AX27" s="12"/>
      <c r="AY27" s="12"/>
      <c r="AZ27" s="12"/>
      <c r="BA27" s="12"/>
      <c r="BB27" s="12"/>
      <c r="BC27" s="13"/>
      <c r="BI27" s="6">
        <v>64</v>
      </c>
      <c r="BK27" s="14">
        <v>0.9</v>
      </c>
      <c r="BL27" s="15">
        <v>0.53</v>
      </c>
      <c r="BM27" s="16">
        <f t="shared" si="0"/>
        <v>1.4300000000000002</v>
      </c>
      <c r="BN27" s="11" t="s">
        <v>156</v>
      </c>
      <c r="BO27" s="13"/>
    </row>
    <row r="28" spans="1:67" x14ac:dyDescent="0.25">
      <c r="A28" s="5" t="s">
        <v>459</v>
      </c>
      <c r="B28" s="5" t="s">
        <v>460</v>
      </c>
      <c r="C28" s="6" t="s">
        <v>134</v>
      </c>
      <c r="D28" s="6" t="s">
        <v>210</v>
      </c>
      <c r="F28" s="11">
        <v>65</v>
      </c>
      <c r="G28" s="12">
        <v>30</v>
      </c>
      <c r="H28" s="12">
        <v>32</v>
      </c>
      <c r="I28" s="13">
        <v>32</v>
      </c>
      <c r="J28" s="11"/>
      <c r="K28" s="12" t="s">
        <v>127</v>
      </c>
      <c r="L28" s="13"/>
      <c r="M28" s="6">
        <v>1035000</v>
      </c>
      <c r="N28" s="11" t="s">
        <v>464</v>
      </c>
      <c r="O28" s="12" t="s">
        <v>463</v>
      </c>
      <c r="P28" s="12" t="s">
        <v>155</v>
      </c>
      <c r="Q28" s="12" t="s">
        <v>127</v>
      </c>
      <c r="R28" s="12">
        <v>8.09</v>
      </c>
      <c r="S28" s="12" t="s">
        <v>127</v>
      </c>
      <c r="T28" s="13" t="s">
        <v>125</v>
      </c>
      <c r="U28" s="11">
        <v>0</v>
      </c>
      <c r="V28" s="12">
        <v>24</v>
      </c>
      <c r="W28" s="12">
        <v>40</v>
      </c>
      <c r="X28" s="12">
        <v>0</v>
      </c>
      <c r="Y28" s="13">
        <v>0</v>
      </c>
      <c r="Z28" s="11"/>
      <c r="AA28" s="12">
        <v>888</v>
      </c>
      <c r="AB28" s="12">
        <v>1236</v>
      </c>
      <c r="AC28" s="12"/>
      <c r="AD28" s="13"/>
      <c r="AE28" s="11">
        <v>70752</v>
      </c>
      <c r="AF28" s="12">
        <v>0</v>
      </c>
      <c r="AG28" s="12">
        <v>70752</v>
      </c>
      <c r="AH28" s="12">
        <v>0</v>
      </c>
      <c r="AI28" s="12">
        <v>70752</v>
      </c>
      <c r="AJ28" s="12"/>
      <c r="AK28" s="13">
        <v>70752</v>
      </c>
      <c r="AL28" s="6">
        <v>19915205</v>
      </c>
      <c r="AM28" s="6">
        <v>13976592</v>
      </c>
      <c r="AN28" s="11">
        <v>330934</v>
      </c>
      <c r="AO28" s="13">
        <v>16000</v>
      </c>
      <c r="AQ28" s="5"/>
      <c r="AR28" s="5">
        <v>5</v>
      </c>
      <c r="AS28" s="5">
        <v>8</v>
      </c>
      <c r="AT28" s="5">
        <v>46</v>
      </c>
      <c r="AU28" s="5">
        <v>5</v>
      </c>
      <c r="AV28" s="5"/>
      <c r="AW28" s="11"/>
      <c r="AX28" s="12"/>
      <c r="AY28" s="12"/>
      <c r="AZ28" s="12"/>
      <c r="BA28" s="12"/>
      <c r="BB28" s="12"/>
      <c r="BC28" s="13"/>
      <c r="BI28" s="6">
        <v>64</v>
      </c>
      <c r="BK28" s="14">
        <v>0.88500000000000001</v>
      </c>
      <c r="BL28" s="15">
        <v>0.54500000000000004</v>
      </c>
      <c r="BM28" s="16">
        <f t="shared" si="0"/>
        <v>1.4300000000000002</v>
      </c>
      <c r="BN28" s="11" t="s">
        <v>156</v>
      </c>
      <c r="BO28" s="13"/>
    </row>
    <row r="29" spans="1:67" x14ac:dyDescent="0.25">
      <c r="A29" s="5" t="s">
        <v>472</v>
      </c>
      <c r="B29" s="5" t="s">
        <v>484</v>
      </c>
      <c r="C29" s="6" t="s">
        <v>134</v>
      </c>
      <c r="D29" s="6" t="s">
        <v>355</v>
      </c>
      <c r="F29" s="11">
        <v>74.5</v>
      </c>
      <c r="G29" s="12">
        <v>33</v>
      </c>
      <c r="H29" s="12">
        <v>35</v>
      </c>
      <c r="I29" s="13">
        <v>35</v>
      </c>
      <c r="J29" s="11"/>
      <c r="K29" s="12" t="s">
        <v>127</v>
      </c>
      <c r="L29" s="13"/>
      <c r="M29" s="6">
        <v>1150000</v>
      </c>
      <c r="N29" s="11" t="s">
        <v>476</v>
      </c>
      <c r="O29" s="12" t="s">
        <v>475</v>
      </c>
      <c r="P29" s="12" t="s">
        <v>155</v>
      </c>
      <c r="Q29" s="12" t="s">
        <v>125</v>
      </c>
      <c r="R29" s="12">
        <v>2.5827</v>
      </c>
      <c r="S29" s="12" t="s">
        <v>127</v>
      </c>
      <c r="T29" s="13" t="s">
        <v>125</v>
      </c>
      <c r="U29" s="11">
        <v>0</v>
      </c>
      <c r="V29" s="12">
        <v>39</v>
      </c>
      <c r="W29" s="12">
        <v>31</v>
      </c>
      <c r="X29" s="12">
        <v>0</v>
      </c>
      <c r="Y29" s="13">
        <v>0</v>
      </c>
      <c r="Z29" s="11"/>
      <c r="AA29" s="12">
        <v>774</v>
      </c>
      <c r="AB29" s="12">
        <v>1042</v>
      </c>
      <c r="AC29" s="12"/>
      <c r="AD29" s="13"/>
      <c r="AE29" s="11">
        <v>54450</v>
      </c>
      <c r="AF29" s="12">
        <v>8038</v>
      </c>
      <c r="AG29" s="12">
        <v>62488</v>
      </c>
      <c r="AH29" s="12">
        <v>0</v>
      </c>
      <c r="AI29" s="12">
        <v>62488</v>
      </c>
      <c r="AJ29" s="12">
        <v>16136</v>
      </c>
      <c r="AK29" s="13">
        <v>78624</v>
      </c>
      <c r="AL29" s="6">
        <v>21097623</v>
      </c>
      <c r="AM29" s="6">
        <v>11881251</v>
      </c>
      <c r="AN29" s="11">
        <v>387874</v>
      </c>
      <c r="AO29" s="13">
        <v>17500</v>
      </c>
      <c r="AQ29" s="5"/>
      <c r="AR29" s="5"/>
      <c r="AS29" s="5">
        <v>16</v>
      </c>
      <c r="AT29" s="5">
        <v>45</v>
      </c>
      <c r="AU29" s="5"/>
      <c r="AV29" s="5"/>
      <c r="AW29" s="11"/>
      <c r="AX29" s="12"/>
      <c r="AY29" s="12"/>
      <c r="AZ29" s="12"/>
      <c r="BA29" s="12"/>
      <c r="BB29" s="12"/>
      <c r="BC29" s="13"/>
      <c r="BI29" s="6">
        <v>70</v>
      </c>
      <c r="BK29" s="14">
        <v>0.89</v>
      </c>
      <c r="BL29" s="15">
        <v>0.59</v>
      </c>
      <c r="BM29" s="16">
        <f t="shared" si="0"/>
        <v>1.48</v>
      </c>
      <c r="BN29" s="11" t="s">
        <v>156</v>
      </c>
      <c r="BO29" s="13"/>
    </row>
    <row r="30" spans="1:67" x14ac:dyDescent="0.25">
      <c r="A30" s="5" t="s">
        <v>485</v>
      </c>
      <c r="B30" s="5" t="s">
        <v>496</v>
      </c>
      <c r="C30" s="6" t="s">
        <v>134</v>
      </c>
      <c r="D30" s="6" t="s">
        <v>210</v>
      </c>
      <c r="F30" s="11">
        <v>71</v>
      </c>
      <c r="G30" s="12">
        <v>33</v>
      </c>
      <c r="H30" s="12">
        <v>35</v>
      </c>
      <c r="I30" s="13">
        <v>35</v>
      </c>
      <c r="J30" s="11"/>
      <c r="K30" s="12"/>
      <c r="L30" s="13"/>
      <c r="M30" s="6">
        <v>865000</v>
      </c>
      <c r="N30" s="11" t="s">
        <v>489</v>
      </c>
      <c r="O30" s="12" t="s">
        <v>488</v>
      </c>
      <c r="P30" s="12" t="s">
        <v>155</v>
      </c>
      <c r="Q30" s="12" t="s">
        <v>127</v>
      </c>
      <c r="R30" s="12">
        <v>4.38</v>
      </c>
      <c r="S30" s="12" t="s">
        <v>125</v>
      </c>
      <c r="T30" s="13" t="s">
        <v>125</v>
      </c>
      <c r="U30" s="11">
        <v>0</v>
      </c>
      <c r="V30" s="12">
        <v>8</v>
      </c>
      <c r="W30" s="12">
        <v>34</v>
      </c>
      <c r="X30" s="12">
        <v>14</v>
      </c>
      <c r="Y30" s="13">
        <v>0</v>
      </c>
      <c r="Z30" s="11"/>
      <c r="AA30" s="12">
        <v>700</v>
      </c>
      <c r="AB30" s="12">
        <v>900</v>
      </c>
      <c r="AC30" s="12">
        <v>1170</v>
      </c>
      <c r="AD30" s="13"/>
      <c r="AE30" s="11">
        <v>52580</v>
      </c>
      <c r="AF30" s="12">
        <v>0</v>
      </c>
      <c r="AG30" s="12">
        <v>52580</v>
      </c>
      <c r="AH30" s="12">
        <v>0</v>
      </c>
      <c r="AI30" s="12">
        <v>52580</v>
      </c>
      <c r="AJ30" s="12">
        <v>3000</v>
      </c>
      <c r="AK30" s="13">
        <v>55580</v>
      </c>
      <c r="AL30" s="6">
        <v>13428660</v>
      </c>
      <c r="AM30" s="6">
        <v>9527960</v>
      </c>
      <c r="AN30" s="11">
        <v>258575</v>
      </c>
      <c r="AO30" s="13">
        <v>14000</v>
      </c>
      <c r="AQ30" s="5"/>
      <c r="AR30" s="5"/>
      <c r="AS30" s="5">
        <v>23</v>
      </c>
      <c r="AT30" s="5">
        <v>22</v>
      </c>
      <c r="AU30" s="5">
        <v>11</v>
      </c>
      <c r="AV30" s="5"/>
      <c r="AW30" s="11"/>
      <c r="AX30" s="12"/>
      <c r="AY30" s="12"/>
      <c r="AZ30" s="12"/>
      <c r="BA30" s="12"/>
      <c r="BB30" s="12"/>
      <c r="BC30" s="13"/>
      <c r="BG30" s="6">
        <v>56</v>
      </c>
      <c r="BK30" s="14">
        <v>0.86</v>
      </c>
      <c r="BL30" s="15">
        <v>0.56000000000000005</v>
      </c>
      <c r="BM30" s="16">
        <f t="shared" si="0"/>
        <v>1.42</v>
      </c>
      <c r="BN30" s="11"/>
      <c r="BO30" s="13"/>
    </row>
    <row r="31" spans="1:67" x14ac:dyDescent="0.25">
      <c r="A31" s="5" t="s">
        <v>497</v>
      </c>
      <c r="B31" s="5" t="s">
        <v>498</v>
      </c>
      <c r="C31" s="6" t="s">
        <v>134</v>
      </c>
      <c r="D31" s="6" t="s">
        <v>135</v>
      </c>
      <c r="F31" s="11">
        <v>74</v>
      </c>
      <c r="G31" s="12">
        <v>34</v>
      </c>
      <c r="H31" s="12">
        <v>37</v>
      </c>
      <c r="I31" s="13">
        <v>37</v>
      </c>
      <c r="J31" s="11"/>
      <c r="K31" s="12"/>
      <c r="L31" s="13"/>
      <c r="M31" s="6">
        <v>1065000</v>
      </c>
      <c r="N31" s="11" t="s">
        <v>501</v>
      </c>
      <c r="O31" s="12" t="s">
        <v>500</v>
      </c>
      <c r="P31" s="12" t="s">
        <v>155</v>
      </c>
      <c r="Q31" s="12" t="s">
        <v>125</v>
      </c>
      <c r="R31" s="12">
        <v>15.7</v>
      </c>
      <c r="S31" s="12" t="s">
        <v>125</v>
      </c>
      <c r="T31" s="13" t="s">
        <v>125</v>
      </c>
      <c r="U31" s="11">
        <v>0</v>
      </c>
      <c r="V31" s="12">
        <v>16</v>
      </c>
      <c r="W31" s="12">
        <v>19</v>
      </c>
      <c r="X31" s="12">
        <v>28</v>
      </c>
      <c r="Y31" s="13">
        <v>7</v>
      </c>
      <c r="Z31" s="11"/>
      <c r="AA31" s="12">
        <v>650</v>
      </c>
      <c r="AB31" s="12">
        <v>863.15789470000004</v>
      </c>
      <c r="AC31" s="12">
        <v>1114.2857140000001</v>
      </c>
      <c r="AD31" s="13">
        <v>1300</v>
      </c>
      <c r="AE31" s="11">
        <v>67100</v>
      </c>
      <c r="AF31" s="12">
        <v>0</v>
      </c>
      <c r="AG31" s="12">
        <v>67100</v>
      </c>
      <c r="AH31" s="12">
        <v>0</v>
      </c>
      <c r="AI31" s="12">
        <v>67100</v>
      </c>
      <c r="AJ31" s="12">
        <v>2500</v>
      </c>
      <c r="AK31" s="13">
        <v>69600</v>
      </c>
      <c r="AL31" s="6">
        <v>21823017</v>
      </c>
      <c r="AM31" s="6">
        <v>15774315</v>
      </c>
      <c r="AN31" s="11">
        <v>398497</v>
      </c>
      <c r="AO31" s="13">
        <v>21000</v>
      </c>
      <c r="AQ31" s="5">
        <v>4</v>
      </c>
      <c r="AR31" s="5">
        <v>7</v>
      </c>
      <c r="AS31" s="5">
        <v>31</v>
      </c>
      <c r="AT31" s="5">
        <v>10</v>
      </c>
      <c r="AU31" s="5"/>
      <c r="AV31" s="5">
        <v>18</v>
      </c>
      <c r="AW31" s="11"/>
      <c r="AX31" s="12">
        <v>4</v>
      </c>
      <c r="AY31" s="12">
        <v>7</v>
      </c>
      <c r="AZ31" s="12">
        <v>31</v>
      </c>
      <c r="BA31" s="12">
        <v>10</v>
      </c>
      <c r="BB31" s="12"/>
      <c r="BC31" s="13">
        <v>18</v>
      </c>
      <c r="BJ31" s="6">
        <v>70</v>
      </c>
      <c r="BK31" s="14">
        <v>0.91</v>
      </c>
      <c r="BL31" s="15">
        <v>0.59</v>
      </c>
      <c r="BM31" s="16">
        <f t="shared" si="0"/>
        <v>1.5</v>
      </c>
      <c r="BN31" s="11"/>
      <c r="BO31" s="13"/>
    </row>
    <row r="32" spans="1:67" x14ac:dyDescent="0.25">
      <c r="A32" s="5" t="s">
        <v>509</v>
      </c>
      <c r="B32" s="5" t="s">
        <v>510</v>
      </c>
      <c r="C32" s="6" t="s">
        <v>134</v>
      </c>
      <c r="D32" s="6" t="s">
        <v>135</v>
      </c>
      <c r="F32" s="11">
        <v>72.5</v>
      </c>
      <c r="G32" s="12">
        <v>33</v>
      </c>
      <c r="H32" s="12">
        <v>35</v>
      </c>
      <c r="I32" s="13">
        <v>35</v>
      </c>
      <c r="J32" s="11"/>
      <c r="K32" s="12"/>
      <c r="L32" s="13"/>
      <c r="M32" s="6">
        <v>1002500</v>
      </c>
      <c r="N32" s="11" t="s">
        <v>189</v>
      </c>
      <c r="O32" s="12" t="s">
        <v>188</v>
      </c>
      <c r="P32" s="12" t="s">
        <v>519</v>
      </c>
      <c r="Q32" s="12" t="s">
        <v>125</v>
      </c>
      <c r="R32" s="12">
        <v>6.63</v>
      </c>
      <c r="S32" s="12" t="s">
        <v>125</v>
      </c>
      <c r="T32" s="13" t="s">
        <v>125</v>
      </c>
      <c r="U32" s="11">
        <v>0</v>
      </c>
      <c r="V32" s="12">
        <v>24</v>
      </c>
      <c r="W32" s="12">
        <v>40</v>
      </c>
      <c r="X32" s="12">
        <v>0</v>
      </c>
      <c r="Y32" s="13">
        <v>0</v>
      </c>
      <c r="Z32" s="11"/>
      <c r="AA32" s="12">
        <v>690</v>
      </c>
      <c r="AB32" s="12">
        <v>880</v>
      </c>
      <c r="AC32" s="12"/>
      <c r="AD32" s="13"/>
      <c r="AE32" s="11">
        <v>51760</v>
      </c>
      <c r="AF32" s="12">
        <v>0</v>
      </c>
      <c r="AG32" s="12">
        <v>51760</v>
      </c>
      <c r="AH32" s="12">
        <v>0</v>
      </c>
      <c r="AI32" s="12">
        <v>51760</v>
      </c>
      <c r="AJ32" s="12">
        <v>16000</v>
      </c>
      <c r="AK32" s="13">
        <v>67760</v>
      </c>
      <c r="AL32" s="6">
        <v>16336736.27</v>
      </c>
      <c r="AM32" s="6">
        <v>10087380.199999999</v>
      </c>
      <c r="AN32" s="11">
        <v>288320</v>
      </c>
      <c r="AO32" s="13">
        <v>16000</v>
      </c>
      <c r="AQ32" s="5"/>
      <c r="AR32" s="5"/>
      <c r="AS32" s="5">
        <v>25</v>
      </c>
      <c r="AT32" s="5">
        <v>33</v>
      </c>
      <c r="AU32" s="5"/>
      <c r="AV32" s="5">
        <v>6</v>
      </c>
      <c r="AW32" s="11"/>
      <c r="AX32" s="12"/>
      <c r="AY32" s="12"/>
      <c r="AZ32" s="12"/>
      <c r="BA32" s="12"/>
      <c r="BB32" s="12"/>
      <c r="BC32" s="13"/>
      <c r="BI32" s="6">
        <v>64</v>
      </c>
      <c r="BK32" s="14">
        <v>0.89</v>
      </c>
      <c r="BL32" s="15">
        <v>0.45</v>
      </c>
      <c r="BM32" s="16">
        <f t="shared" si="0"/>
        <v>1.34</v>
      </c>
      <c r="BN32" s="11"/>
      <c r="BO32" s="13"/>
    </row>
    <row r="33" spans="1:67" x14ac:dyDescent="0.25">
      <c r="A33" s="5" t="s">
        <v>520</v>
      </c>
      <c r="B33" s="5" t="s">
        <v>521</v>
      </c>
      <c r="C33" s="6" t="s">
        <v>134</v>
      </c>
      <c r="D33" s="6" t="s">
        <v>210</v>
      </c>
      <c r="F33" s="11">
        <v>75</v>
      </c>
      <c r="G33" s="12">
        <v>36</v>
      </c>
      <c r="H33" s="12">
        <v>38</v>
      </c>
      <c r="I33" s="13">
        <v>38</v>
      </c>
      <c r="J33" s="11"/>
      <c r="K33" s="12"/>
      <c r="L33" s="13"/>
      <c r="M33" s="6">
        <v>935500</v>
      </c>
      <c r="N33" s="11" t="s">
        <v>525</v>
      </c>
      <c r="O33" s="12" t="s">
        <v>524</v>
      </c>
      <c r="P33" s="12" t="s">
        <v>155</v>
      </c>
      <c r="Q33" s="12" t="s">
        <v>127</v>
      </c>
      <c r="R33" s="12">
        <v>6.08</v>
      </c>
      <c r="S33" s="12" t="s">
        <v>125</v>
      </c>
      <c r="T33" s="13" t="s">
        <v>125</v>
      </c>
      <c r="U33" s="11">
        <v>0</v>
      </c>
      <c r="V33" s="12">
        <v>8</v>
      </c>
      <c r="W33" s="12">
        <v>24</v>
      </c>
      <c r="X33" s="12">
        <v>20</v>
      </c>
      <c r="Y33" s="13">
        <v>0</v>
      </c>
      <c r="Z33" s="11"/>
      <c r="AA33" s="12">
        <v>705</v>
      </c>
      <c r="AB33" s="12">
        <v>1005</v>
      </c>
      <c r="AC33" s="12">
        <v>1110</v>
      </c>
      <c r="AD33" s="13"/>
      <c r="AE33" s="11">
        <v>51960</v>
      </c>
      <c r="AF33" s="12">
        <v>0</v>
      </c>
      <c r="AG33" s="12">
        <v>51960</v>
      </c>
      <c r="AH33" s="12">
        <v>0</v>
      </c>
      <c r="AI33" s="12">
        <v>51960</v>
      </c>
      <c r="AJ33" s="12">
        <v>2200</v>
      </c>
      <c r="AK33" s="13">
        <v>54160</v>
      </c>
      <c r="AL33" s="6">
        <v>14628185.58</v>
      </c>
      <c r="AM33" s="6">
        <v>10130481.800000001</v>
      </c>
      <c r="AN33" s="11">
        <v>220844</v>
      </c>
      <c r="AO33" s="13">
        <v>13000</v>
      </c>
      <c r="AQ33" s="5"/>
      <c r="AR33" s="5"/>
      <c r="AS33" s="5">
        <v>17</v>
      </c>
      <c r="AT33" s="5">
        <v>29</v>
      </c>
      <c r="AU33" s="5">
        <v>6</v>
      </c>
      <c r="AV33" s="5"/>
      <c r="AW33" s="11"/>
      <c r="AX33" s="12"/>
      <c r="AY33" s="12"/>
      <c r="AZ33" s="12"/>
      <c r="BA33" s="12"/>
      <c r="BB33" s="12"/>
      <c r="BC33" s="13"/>
      <c r="BG33" s="6">
        <v>52</v>
      </c>
      <c r="BK33" s="14">
        <v>0.85</v>
      </c>
      <c r="BL33" s="15">
        <v>0.39</v>
      </c>
      <c r="BM33" s="16">
        <f t="shared" si="0"/>
        <v>1.24</v>
      </c>
      <c r="BN33" s="11"/>
      <c r="BO33" s="13"/>
    </row>
    <row r="34" spans="1:67" x14ac:dyDescent="0.25">
      <c r="A34" s="5" t="s">
        <v>528</v>
      </c>
      <c r="B34" s="5" t="s">
        <v>529</v>
      </c>
      <c r="C34" s="6" t="s">
        <v>134</v>
      </c>
      <c r="D34" s="6" t="s">
        <v>135</v>
      </c>
      <c r="F34" s="11">
        <v>71.5</v>
      </c>
      <c r="G34" s="12">
        <v>33</v>
      </c>
      <c r="H34" s="12">
        <v>35</v>
      </c>
      <c r="I34" s="13">
        <v>35</v>
      </c>
      <c r="J34" s="11"/>
      <c r="K34" s="12"/>
      <c r="L34" s="13"/>
      <c r="M34" s="6">
        <v>751109</v>
      </c>
      <c r="N34" s="11" t="s">
        <v>180</v>
      </c>
      <c r="O34" s="12" t="s">
        <v>179</v>
      </c>
      <c r="P34" s="12" t="s">
        <v>155</v>
      </c>
      <c r="Q34" s="12" t="s">
        <v>125</v>
      </c>
      <c r="R34" s="12">
        <v>4.78</v>
      </c>
      <c r="S34" s="12" t="s">
        <v>127</v>
      </c>
      <c r="T34" s="13" t="s">
        <v>125</v>
      </c>
      <c r="U34" s="11">
        <v>0</v>
      </c>
      <c r="V34" s="12">
        <v>8</v>
      </c>
      <c r="W34" s="12">
        <v>24</v>
      </c>
      <c r="X34" s="12">
        <v>16</v>
      </c>
      <c r="Y34" s="13">
        <v>0</v>
      </c>
      <c r="Z34" s="11"/>
      <c r="AA34" s="12">
        <v>826</v>
      </c>
      <c r="AB34" s="12">
        <v>1060</v>
      </c>
      <c r="AC34" s="12">
        <v>1243</v>
      </c>
      <c r="AD34" s="13"/>
      <c r="AE34" s="11">
        <v>46504</v>
      </c>
      <c r="AF34" s="12">
        <v>5432</v>
      </c>
      <c r="AG34" s="12">
        <v>51936</v>
      </c>
      <c r="AH34" s="12">
        <v>0</v>
      </c>
      <c r="AI34" s="12">
        <v>51936</v>
      </c>
      <c r="AJ34" s="12">
        <v>2000</v>
      </c>
      <c r="AK34" s="13">
        <v>53936</v>
      </c>
      <c r="AL34" s="6">
        <v>11745942</v>
      </c>
      <c r="AM34" s="6">
        <v>8217120</v>
      </c>
      <c r="AN34" s="11">
        <v>216003</v>
      </c>
      <c r="AO34" s="13">
        <v>12000</v>
      </c>
      <c r="AQ34" s="5"/>
      <c r="AR34" s="5"/>
      <c r="AS34" s="5">
        <v>11</v>
      </c>
      <c r="AT34" s="5">
        <v>32</v>
      </c>
      <c r="AU34" s="5"/>
      <c r="AV34" s="5"/>
      <c r="AW34" s="11"/>
      <c r="AX34" s="12"/>
      <c r="AY34" s="12"/>
      <c r="AZ34" s="12"/>
      <c r="BA34" s="12"/>
      <c r="BB34" s="12"/>
      <c r="BC34" s="13"/>
      <c r="BG34" s="6">
        <v>48</v>
      </c>
      <c r="BK34" s="14">
        <v>0.85</v>
      </c>
      <c r="BL34" s="15">
        <v>0.55000000000000004</v>
      </c>
      <c r="BM34" s="16">
        <f t="shared" si="0"/>
        <v>1.4</v>
      </c>
      <c r="BN34" s="11" t="s">
        <v>156</v>
      </c>
      <c r="BO34" s="13"/>
    </row>
    <row r="35" spans="1:67" x14ac:dyDescent="0.25">
      <c r="A35" s="5" t="s">
        <v>185</v>
      </c>
      <c r="B35" s="5" t="s">
        <v>186</v>
      </c>
      <c r="C35" s="6" t="s">
        <v>134</v>
      </c>
      <c r="D35" s="6" t="s">
        <v>135</v>
      </c>
      <c r="F35" s="11">
        <v>57</v>
      </c>
      <c r="G35" s="12">
        <v>28</v>
      </c>
      <c r="H35" s="12">
        <v>30</v>
      </c>
      <c r="I35" s="13">
        <v>30</v>
      </c>
      <c r="J35" s="11"/>
      <c r="K35" s="12"/>
      <c r="L35" s="13"/>
      <c r="M35" s="6">
        <v>1140000</v>
      </c>
      <c r="N35" s="11" t="s">
        <v>189</v>
      </c>
      <c r="O35" s="12" t="s">
        <v>188</v>
      </c>
      <c r="P35" s="12" t="s">
        <v>155</v>
      </c>
      <c r="Q35" s="12" t="s">
        <v>125</v>
      </c>
      <c r="R35" s="12">
        <v>6</v>
      </c>
      <c r="S35" s="12" t="s">
        <v>127</v>
      </c>
      <c r="T35" s="13" t="s">
        <v>125</v>
      </c>
      <c r="U35" s="11">
        <v>0</v>
      </c>
      <c r="V35" s="12">
        <v>62</v>
      </c>
      <c r="W35" s="12">
        <v>22</v>
      </c>
      <c r="X35" s="12">
        <v>0</v>
      </c>
      <c r="Y35" s="13">
        <v>0</v>
      </c>
      <c r="Z35" s="11"/>
      <c r="AA35" s="12">
        <v>659</v>
      </c>
      <c r="AB35" s="12">
        <v>896</v>
      </c>
      <c r="AC35" s="12"/>
      <c r="AD35" s="13"/>
      <c r="AE35" s="11">
        <v>53269</v>
      </c>
      <c r="AF35" s="12">
        <v>7301</v>
      </c>
      <c r="AG35" s="12">
        <v>60570</v>
      </c>
      <c r="AH35" s="12">
        <v>0</v>
      </c>
      <c r="AI35" s="12">
        <v>60570</v>
      </c>
      <c r="AJ35" s="12">
        <v>2196</v>
      </c>
      <c r="AK35" s="13">
        <v>62766</v>
      </c>
      <c r="AL35" s="6">
        <v>19405888</v>
      </c>
      <c r="AM35" s="6">
        <v>12927600</v>
      </c>
      <c r="AN35" s="11">
        <v>426963</v>
      </c>
      <c r="AO35" s="13">
        <v>21000</v>
      </c>
      <c r="AQ35" s="5"/>
      <c r="AR35" s="5"/>
      <c r="AS35" s="5">
        <v>15</v>
      </c>
      <c r="AT35" s="5">
        <v>59</v>
      </c>
      <c r="AU35" s="5"/>
      <c r="AV35" s="5"/>
      <c r="AW35" s="11"/>
      <c r="AX35" s="12"/>
      <c r="AY35" s="12"/>
      <c r="AZ35" s="12"/>
      <c r="BA35" s="12"/>
      <c r="BB35" s="12"/>
      <c r="BC35" s="13"/>
      <c r="BE35" s="6">
        <v>84</v>
      </c>
      <c r="BK35" s="14">
        <v>0.88</v>
      </c>
      <c r="BL35" s="15">
        <v>0.55000000000000004</v>
      </c>
      <c r="BM35" s="16">
        <f t="shared" si="0"/>
        <v>1.4300000000000002</v>
      </c>
      <c r="BN35" s="11" t="s">
        <v>156</v>
      </c>
      <c r="BO35" s="13"/>
    </row>
    <row r="36" spans="1:67" x14ac:dyDescent="0.25">
      <c r="A36" s="5" t="s">
        <v>538</v>
      </c>
      <c r="B36" s="5" t="s">
        <v>539</v>
      </c>
      <c r="C36" s="6" t="s">
        <v>134</v>
      </c>
      <c r="D36" s="6" t="s">
        <v>210</v>
      </c>
      <c r="F36" s="11">
        <v>69.5</v>
      </c>
      <c r="G36" s="12">
        <v>31</v>
      </c>
      <c r="H36" s="12">
        <v>33</v>
      </c>
      <c r="I36" s="13">
        <v>33</v>
      </c>
      <c r="J36" s="11"/>
      <c r="K36" s="12" t="s">
        <v>127</v>
      </c>
      <c r="L36" s="13" t="s">
        <v>127</v>
      </c>
      <c r="M36" s="6">
        <v>1035000</v>
      </c>
      <c r="N36" s="11" t="s">
        <v>543</v>
      </c>
      <c r="O36" s="12" t="s">
        <v>542</v>
      </c>
      <c r="P36" s="12" t="s">
        <v>136</v>
      </c>
      <c r="Q36" s="12" t="s">
        <v>127</v>
      </c>
      <c r="R36" s="12">
        <v>5.5396000000000001</v>
      </c>
      <c r="S36" s="12" t="s">
        <v>125</v>
      </c>
      <c r="T36" s="13" t="s">
        <v>125</v>
      </c>
      <c r="U36" s="11">
        <v>0</v>
      </c>
      <c r="V36" s="12">
        <v>10</v>
      </c>
      <c r="W36" s="12">
        <v>34</v>
      </c>
      <c r="X36" s="12">
        <v>24</v>
      </c>
      <c r="Y36" s="13">
        <v>0</v>
      </c>
      <c r="Z36" s="11"/>
      <c r="AA36" s="12">
        <v>650</v>
      </c>
      <c r="AB36" s="12">
        <v>850</v>
      </c>
      <c r="AC36" s="12">
        <v>1100</v>
      </c>
      <c r="AD36" s="13"/>
      <c r="AE36" s="11">
        <v>55300</v>
      </c>
      <c r="AF36" s="12">
        <v>6500</v>
      </c>
      <c r="AG36" s="12">
        <v>61800</v>
      </c>
      <c r="AH36" s="12">
        <v>0</v>
      </c>
      <c r="AI36" s="12">
        <v>61800</v>
      </c>
      <c r="AJ36" s="12">
        <v>2500</v>
      </c>
      <c r="AK36" s="13">
        <v>64300</v>
      </c>
      <c r="AL36" s="6">
        <v>15967583</v>
      </c>
      <c r="AM36" s="6">
        <v>11197456</v>
      </c>
      <c r="AN36" s="11">
        <v>308999</v>
      </c>
      <c r="AO36" s="13">
        <v>17000</v>
      </c>
      <c r="AQ36" s="5"/>
      <c r="AR36" s="5"/>
      <c r="AS36" s="5">
        <v>13</v>
      </c>
      <c r="AT36" s="5">
        <v>48</v>
      </c>
      <c r="AU36" s="5"/>
      <c r="AV36" s="5"/>
      <c r="AW36" s="11"/>
      <c r="AX36" s="12"/>
      <c r="AY36" s="12"/>
      <c r="AZ36" s="12"/>
      <c r="BA36" s="12"/>
      <c r="BB36" s="12"/>
      <c r="BC36" s="13"/>
      <c r="BG36" s="6">
        <v>68</v>
      </c>
      <c r="BK36" s="14">
        <v>0.85</v>
      </c>
      <c r="BL36" s="15">
        <v>0.39</v>
      </c>
      <c r="BM36" s="16">
        <f t="shared" si="0"/>
        <v>1.24</v>
      </c>
      <c r="BN36" s="11"/>
      <c r="BO36" s="13"/>
    </row>
    <row r="37" spans="1:67" x14ac:dyDescent="0.25">
      <c r="A37" s="5" t="s">
        <v>551</v>
      </c>
      <c r="B37" s="5" t="s">
        <v>552</v>
      </c>
      <c r="C37" s="6" t="s">
        <v>134</v>
      </c>
      <c r="D37" s="6" t="s">
        <v>355</v>
      </c>
      <c r="F37" s="11">
        <v>51</v>
      </c>
      <c r="G37" s="12">
        <v>29</v>
      </c>
      <c r="H37" s="12">
        <v>31</v>
      </c>
      <c r="I37" s="13">
        <v>31</v>
      </c>
      <c r="J37" s="11"/>
      <c r="K37" s="12" t="s">
        <v>127</v>
      </c>
      <c r="L37" s="13"/>
      <c r="M37" s="6">
        <v>830000</v>
      </c>
      <c r="N37" s="11" t="s">
        <v>386</v>
      </c>
      <c r="O37" s="12" t="s">
        <v>555</v>
      </c>
      <c r="P37" s="12" t="s">
        <v>155</v>
      </c>
      <c r="Q37" s="12" t="s">
        <v>125</v>
      </c>
      <c r="R37" s="12">
        <v>6.82</v>
      </c>
      <c r="S37" s="12" t="s">
        <v>125</v>
      </c>
      <c r="T37" s="13" t="s">
        <v>125</v>
      </c>
      <c r="U37" s="11">
        <v>0</v>
      </c>
      <c r="V37" s="12">
        <v>13</v>
      </c>
      <c r="W37" s="12">
        <v>37</v>
      </c>
      <c r="X37" s="12">
        <v>22</v>
      </c>
      <c r="Y37" s="13">
        <v>0</v>
      </c>
      <c r="Z37" s="11"/>
      <c r="AA37" s="12">
        <v>800</v>
      </c>
      <c r="AB37" s="12">
        <v>1100</v>
      </c>
      <c r="AC37" s="12">
        <v>1250</v>
      </c>
      <c r="AD37" s="13"/>
      <c r="AE37" s="11">
        <v>70100</v>
      </c>
      <c r="AF37" s="12">
        <v>8500</v>
      </c>
      <c r="AG37" s="12">
        <v>78600</v>
      </c>
      <c r="AH37" s="12">
        <v>0</v>
      </c>
      <c r="AI37" s="12">
        <v>78600</v>
      </c>
      <c r="AJ37" s="12">
        <v>2500</v>
      </c>
      <c r="AK37" s="13">
        <v>81100</v>
      </c>
      <c r="AL37" s="6">
        <v>18498933</v>
      </c>
      <c r="AM37" s="6">
        <v>11160000</v>
      </c>
      <c r="AN37" s="11">
        <v>324060</v>
      </c>
      <c r="AO37" s="13">
        <v>18000</v>
      </c>
      <c r="AQ37" s="5"/>
      <c r="AR37" s="5"/>
      <c r="AS37" s="5">
        <v>15</v>
      </c>
      <c r="AT37" s="5">
        <v>49</v>
      </c>
      <c r="AU37" s="5"/>
      <c r="AV37" s="5"/>
      <c r="AW37" s="11"/>
      <c r="AX37" s="12"/>
      <c r="AY37" s="12"/>
      <c r="AZ37" s="12"/>
      <c r="BA37" s="12"/>
      <c r="BB37" s="12"/>
      <c r="BC37" s="13"/>
      <c r="BG37" s="6">
        <v>72</v>
      </c>
      <c r="BK37" s="14">
        <v>0.85</v>
      </c>
      <c r="BL37" s="15">
        <v>0.55000000000000004</v>
      </c>
      <c r="BM37" s="16">
        <f t="shared" si="0"/>
        <v>1.4</v>
      </c>
      <c r="BN37" s="11"/>
      <c r="BO37" s="13"/>
    </row>
    <row r="38" spans="1:67" x14ac:dyDescent="0.25">
      <c r="A38" s="5" t="s">
        <v>559</v>
      </c>
      <c r="B38" s="5" t="s">
        <v>560</v>
      </c>
      <c r="C38" s="6" t="s">
        <v>153</v>
      </c>
      <c r="D38" s="6" t="s">
        <v>135</v>
      </c>
      <c r="E38" s="6" t="s">
        <v>572</v>
      </c>
      <c r="F38" s="11">
        <v>33</v>
      </c>
      <c r="G38" s="12">
        <v>47</v>
      </c>
      <c r="H38" s="12">
        <v>47</v>
      </c>
      <c r="I38" s="13">
        <v>47</v>
      </c>
      <c r="J38" s="11"/>
      <c r="K38" s="12"/>
      <c r="L38" s="13" t="s">
        <v>127</v>
      </c>
      <c r="M38" s="6">
        <v>1035000</v>
      </c>
      <c r="N38" s="11" t="s">
        <v>563</v>
      </c>
      <c r="O38" s="12" t="s">
        <v>562</v>
      </c>
      <c r="P38" s="12" t="s">
        <v>155</v>
      </c>
      <c r="Q38" s="12" t="s">
        <v>125</v>
      </c>
      <c r="R38" s="12">
        <v>0.98</v>
      </c>
      <c r="S38" s="12" t="s">
        <v>127</v>
      </c>
      <c r="T38" s="13" t="s">
        <v>125</v>
      </c>
      <c r="U38" s="11">
        <v>29</v>
      </c>
      <c r="V38" s="12">
        <v>84</v>
      </c>
      <c r="W38" s="12">
        <v>1</v>
      </c>
      <c r="X38" s="12">
        <v>0</v>
      </c>
      <c r="Y38" s="13">
        <v>0</v>
      </c>
      <c r="Z38" s="11">
        <v>415</v>
      </c>
      <c r="AA38" s="12">
        <v>525</v>
      </c>
      <c r="AB38" s="12">
        <v>685</v>
      </c>
      <c r="AC38" s="12"/>
      <c r="AD38" s="13"/>
      <c r="AE38" s="11">
        <v>56135</v>
      </c>
      <c r="AF38" s="12">
        <v>0</v>
      </c>
      <c r="AG38" s="12">
        <v>56135</v>
      </c>
      <c r="AH38" s="12">
        <v>685</v>
      </c>
      <c r="AI38" s="12">
        <v>56820</v>
      </c>
      <c r="AJ38" s="12">
        <v>38970</v>
      </c>
      <c r="AK38" s="13">
        <v>95790</v>
      </c>
      <c r="AL38" s="6">
        <v>20454370.199999999</v>
      </c>
      <c r="AM38" s="6">
        <v>12511983</v>
      </c>
      <c r="AN38" s="11">
        <v>822580</v>
      </c>
      <c r="AO38" s="13">
        <v>39900</v>
      </c>
      <c r="AQ38" s="5"/>
      <c r="AR38" s="5"/>
      <c r="AS38" s="5">
        <v>34</v>
      </c>
      <c r="AT38" s="5">
        <v>79</v>
      </c>
      <c r="AU38" s="5"/>
      <c r="AV38" s="5"/>
      <c r="AW38" s="11"/>
      <c r="AX38" s="12"/>
      <c r="AY38" s="12"/>
      <c r="AZ38" s="12">
        <v>34</v>
      </c>
      <c r="BA38" s="12">
        <v>79</v>
      </c>
      <c r="BB38" s="12"/>
      <c r="BC38" s="13"/>
      <c r="BE38" s="6">
        <v>114</v>
      </c>
      <c r="BK38" s="14">
        <v>0.85</v>
      </c>
      <c r="BL38" s="15">
        <v>0.5</v>
      </c>
      <c r="BM38" s="16">
        <f t="shared" si="0"/>
        <v>1.35</v>
      </c>
      <c r="BN38" s="11" t="s">
        <v>156</v>
      </c>
      <c r="BO38" s="13"/>
    </row>
    <row r="39" spans="1:67" x14ac:dyDescent="0.25">
      <c r="A39" s="5" t="s">
        <v>573</v>
      </c>
      <c r="B39" s="5" t="s">
        <v>574</v>
      </c>
      <c r="C39" s="6" t="s">
        <v>134</v>
      </c>
      <c r="D39" s="6" t="s">
        <v>210</v>
      </c>
      <c r="F39" s="11">
        <v>67</v>
      </c>
      <c r="G39" s="12">
        <v>31</v>
      </c>
      <c r="H39" s="12">
        <v>33</v>
      </c>
      <c r="I39" s="13">
        <v>33</v>
      </c>
      <c r="J39" s="11"/>
      <c r="K39" s="12"/>
      <c r="L39" s="13" t="s">
        <v>127</v>
      </c>
      <c r="M39" s="6">
        <v>1000000</v>
      </c>
      <c r="N39" s="11" t="s">
        <v>464</v>
      </c>
      <c r="O39" s="12" t="s">
        <v>463</v>
      </c>
      <c r="P39" s="12" t="s">
        <v>155</v>
      </c>
      <c r="Q39" s="12" t="s">
        <v>127</v>
      </c>
      <c r="R39" s="12">
        <v>3.2909999999999999</v>
      </c>
      <c r="S39" s="12" t="s">
        <v>125</v>
      </c>
      <c r="T39" s="13" t="s">
        <v>125</v>
      </c>
      <c r="U39" s="11">
        <v>0</v>
      </c>
      <c r="V39" s="12">
        <v>60</v>
      </c>
      <c r="W39" s="12">
        <v>0</v>
      </c>
      <c r="X39" s="12">
        <v>0</v>
      </c>
      <c r="Y39" s="13">
        <v>0</v>
      </c>
      <c r="Z39" s="11"/>
      <c r="AA39" s="12">
        <v>650</v>
      </c>
      <c r="AB39" s="12"/>
      <c r="AC39" s="12"/>
      <c r="AD39" s="13"/>
      <c r="AE39" s="11">
        <v>33800</v>
      </c>
      <c r="AF39" s="12">
        <v>5200</v>
      </c>
      <c r="AG39" s="12">
        <v>39000</v>
      </c>
      <c r="AH39" s="12">
        <v>0</v>
      </c>
      <c r="AI39" s="12">
        <v>39000</v>
      </c>
      <c r="AJ39" s="12">
        <v>11700</v>
      </c>
      <c r="AK39" s="13">
        <v>50700</v>
      </c>
      <c r="AL39" s="6">
        <v>17043481.5</v>
      </c>
      <c r="AM39" s="6">
        <v>10900498</v>
      </c>
      <c r="AN39" s="11">
        <v>435809</v>
      </c>
      <c r="AO39" s="13">
        <v>15000</v>
      </c>
      <c r="AQ39" s="5"/>
      <c r="AR39" s="5"/>
      <c r="AS39" s="5">
        <v>20</v>
      </c>
      <c r="AT39" s="5">
        <v>32</v>
      </c>
      <c r="AU39" s="5"/>
      <c r="AV39" s="5"/>
      <c r="AW39" s="11"/>
      <c r="AX39" s="12"/>
      <c r="AY39" s="12"/>
      <c r="AZ39" s="12"/>
      <c r="BA39" s="12"/>
      <c r="BB39" s="12"/>
      <c r="BC39" s="13"/>
      <c r="BI39" s="6">
        <v>60</v>
      </c>
      <c r="BK39" s="14">
        <v>0.9</v>
      </c>
      <c r="BL39" s="15">
        <v>0.55000000000000004</v>
      </c>
      <c r="BM39" s="16">
        <f t="shared" si="0"/>
        <v>1.4500000000000002</v>
      </c>
      <c r="BN39" s="11"/>
      <c r="BO39" s="13"/>
    </row>
    <row r="40" spans="1:67" x14ac:dyDescent="0.25">
      <c r="A40" s="5" t="s">
        <v>235</v>
      </c>
      <c r="B40" s="5" t="s">
        <v>236</v>
      </c>
      <c r="C40" s="6" t="s">
        <v>134</v>
      </c>
      <c r="D40" s="6" t="s">
        <v>135</v>
      </c>
      <c r="F40" s="11">
        <v>56.5</v>
      </c>
      <c r="G40" s="12">
        <v>28</v>
      </c>
      <c r="H40" s="12">
        <v>30</v>
      </c>
      <c r="I40" s="13">
        <v>30</v>
      </c>
      <c r="J40" s="11"/>
      <c r="K40" s="12"/>
      <c r="L40" s="13"/>
      <c r="M40" s="6">
        <v>1050000</v>
      </c>
      <c r="N40" s="11" t="s">
        <v>239</v>
      </c>
      <c r="O40" s="12" t="s">
        <v>238</v>
      </c>
      <c r="P40" s="12" t="s">
        <v>136</v>
      </c>
      <c r="Q40" s="12" t="s">
        <v>125</v>
      </c>
      <c r="R40" s="12">
        <v>14.55</v>
      </c>
      <c r="S40" s="12" t="s">
        <v>127</v>
      </c>
      <c r="T40" s="13" t="s">
        <v>125</v>
      </c>
      <c r="U40" s="11">
        <v>0</v>
      </c>
      <c r="V40" s="12">
        <v>24</v>
      </c>
      <c r="W40" s="12">
        <v>48</v>
      </c>
      <c r="X40" s="12">
        <v>12</v>
      </c>
      <c r="Y40" s="13">
        <v>0</v>
      </c>
      <c r="Z40" s="11"/>
      <c r="AA40" s="12">
        <v>717</v>
      </c>
      <c r="AB40" s="12">
        <v>914</v>
      </c>
      <c r="AC40" s="12">
        <v>1109</v>
      </c>
      <c r="AD40" s="13"/>
      <c r="AE40" s="11">
        <v>66558</v>
      </c>
      <c r="AF40" s="12">
        <v>7830</v>
      </c>
      <c r="AG40" s="12">
        <v>74388</v>
      </c>
      <c r="AH40" s="12">
        <v>0</v>
      </c>
      <c r="AI40" s="12">
        <v>74388</v>
      </c>
      <c r="AJ40" s="12">
        <v>2164</v>
      </c>
      <c r="AK40" s="13">
        <v>76552</v>
      </c>
      <c r="AL40" s="6">
        <v>21520297.079999998</v>
      </c>
      <c r="AM40" s="6">
        <v>12927600</v>
      </c>
      <c r="AN40" s="11">
        <v>435309</v>
      </c>
      <c r="AO40" s="13">
        <v>21000</v>
      </c>
      <c r="AQ40" s="5"/>
      <c r="AR40" s="5"/>
      <c r="AS40" s="5">
        <v>18</v>
      </c>
      <c r="AT40" s="5">
        <v>57</v>
      </c>
      <c r="AU40" s="5"/>
      <c r="AV40" s="5"/>
      <c r="AW40" s="11"/>
      <c r="AX40" s="12"/>
      <c r="AY40" s="12"/>
      <c r="AZ40" s="12"/>
      <c r="BA40" s="12"/>
      <c r="BB40" s="12"/>
      <c r="BC40" s="13"/>
      <c r="BG40" s="6">
        <v>84</v>
      </c>
      <c r="BK40" s="14">
        <v>0.88</v>
      </c>
      <c r="BL40" s="15">
        <v>0.55000000000000004</v>
      </c>
      <c r="BM40" s="16">
        <f t="shared" si="0"/>
        <v>1.4300000000000002</v>
      </c>
      <c r="BN40" s="11" t="s">
        <v>156</v>
      </c>
      <c r="BO40" s="13"/>
    </row>
    <row r="41" spans="1:67" x14ac:dyDescent="0.25">
      <c r="A41" s="5" t="s">
        <v>583</v>
      </c>
      <c r="B41" s="5" t="s">
        <v>584</v>
      </c>
      <c r="C41" s="6" t="s">
        <v>134</v>
      </c>
      <c r="D41" s="6" t="s">
        <v>135</v>
      </c>
      <c r="F41" s="11">
        <v>72</v>
      </c>
      <c r="G41" s="12">
        <v>31</v>
      </c>
      <c r="H41" s="12">
        <v>33</v>
      </c>
      <c r="I41" s="13">
        <v>33</v>
      </c>
      <c r="J41" s="11"/>
      <c r="K41" s="12"/>
      <c r="L41" s="13"/>
      <c r="M41" s="6">
        <v>1112000</v>
      </c>
      <c r="N41" s="11" t="s">
        <v>180</v>
      </c>
      <c r="O41" s="12" t="s">
        <v>179</v>
      </c>
      <c r="P41" s="12" t="s">
        <v>155</v>
      </c>
      <c r="Q41" s="12" t="s">
        <v>125</v>
      </c>
      <c r="R41" s="12">
        <v>4.66</v>
      </c>
      <c r="S41" s="12" t="s">
        <v>125</v>
      </c>
      <c r="T41" s="13" t="s">
        <v>125</v>
      </c>
      <c r="U41" s="11">
        <v>0</v>
      </c>
      <c r="V41" s="12">
        <v>24</v>
      </c>
      <c r="W41" s="12">
        <v>28</v>
      </c>
      <c r="X41" s="12">
        <v>0</v>
      </c>
      <c r="Y41" s="13">
        <v>0</v>
      </c>
      <c r="Z41" s="11"/>
      <c r="AA41" s="12">
        <v>690</v>
      </c>
      <c r="AB41" s="12">
        <v>880</v>
      </c>
      <c r="AC41" s="12"/>
      <c r="AD41" s="13"/>
      <c r="AE41" s="11">
        <v>41200</v>
      </c>
      <c r="AF41" s="12">
        <v>0</v>
      </c>
      <c r="AG41" s="12">
        <v>41200</v>
      </c>
      <c r="AH41" s="12">
        <v>0</v>
      </c>
      <c r="AI41" s="12">
        <v>41200</v>
      </c>
      <c r="AJ41" s="12">
        <v>13500</v>
      </c>
      <c r="AK41" s="13">
        <v>54700</v>
      </c>
      <c r="AL41" s="6">
        <v>14215470.210000001</v>
      </c>
      <c r="AM41" s="6">
        <v>9803544</v>
      </c>
      <c r="AN41" s="11">
        <v>234260</v>
      </c>
      <c r="AO41" s="13">
        <v>13000</v>
      </c>
      <c r="AQ41" s="5"/>
      <c r="AR41" s="5"/>
      <c r="AS41" s="5">
        <v>11</v>
      </c>
      <c r="AT41" s="5">
        <v>41</v>
      </c>
      <c r="AU41" s="5"/>
      <c r="AV41" s="5"/>
      <c r="AW41" s="11"/>
      <c r="AX41" s="12"/>
      <c r="AY41" s="12"/>
      <c r="AZ41" s="12"/>
      <c r="BA41" s="12"/>
      <c r="BB41" s="12"/>
      <c r="BC41" s="13"/>
      <c r="BI41" s="6">
        <v>52</v>
      </c>
      <c r="BK41" s="14">
        <v>0.84</v>
      </c>
      <c r="BL41" s="15">
        <v>0.39</v>
      </c>
      <c r="BM41" s="16">
        <f t="shared" si="0"/>
        <v>1.23</v>
      </c>
      <c r="BN41" s="11"/>
      <c r="BO41" s="13"/>
    </row>
    <row r="42" spans="1:67" x14ac:dyDescent="0.25">
      <c r="A42" s="5" t="s">
        <v>592</v>
      </c>
      <c r="B42" s="5" t="s">
        <v>593</v>
      </c>
      <c r="C42" s="6" t="s">
        <v>134</v>
      </c>
      <c r="D42" s="6" t="s">
        <v>135</v>
      </c>
      <c r="F42" s="11">
        <v>65</v>
      </c>
      <c r="G42" s="12">
        <v>32</v>
      </c>
      <c r="H42" s="12">
        <v>34</v>
      </c>
      <c r="I42" s="13">
        <v>34</v>
      </c>
      <c r="J42" s="11"/>
      <c r="K42" s="12"/>
      <c r="L42" s="13"/>
      <c r="M42" s="6">
        <v>1034530</v>
      </c>
      <c r="N42" s="11" t="s">
        <v>597</v>
      </c>
      <c r="O42" s="12" t="s">
        <v>596</v>
      </c>
      <c r="P42" s="12" t="s">
        <v>155</v>
      </c>
      <c r="Q42" s="12" t="s">
        <v>125</v>
      </c>
      <c r="R42" s="12">
        <v>4.05</v>
      </c>
      <c r="S42" s="12" t="s">
        <v>127</v>
      </c>
      <c r="T42" s="13" t="s">
        <v>125</v>
      </c>
      <c r="U42" s="11">
        <v>0</v>
      </c>
      <c r="V42" s="12">
        <v>8</v>
      </c>
      <c r="W42" s="12">
        <v>16</v>
      </c>
      <c r="X42" s="12">
        <v>32</v>
      </c>
      <c r="Y42" s="13">
        <v>8</v>
      </c>
      <c r="Z42" s="11"/>
      <c r="AA42" s="12">
        <v>776</v>
      </c>
      <c r="AB42" s="12">
        <v>1093</v>
      </c>
      <c r="AC42" s="12">
        <v>1349</v>
      </c>
      <c r="AD42" s="13">
        <v>1576</v>
      </c>
      <c r="AE42" s="11">
        <v>71626</v>
      </c>
      <c r="AF42" s="12">
        <v>7846</v>
      </c>
      <c r="AG42" s="12">
        <v>79472</v>
      </c>
      <c r="AH42" s="12">
        <v>0</v>
      </c>
      <c r="AI42" s="12">
        <v>79472</v>
      </c>
      <c r="AJ42" s="12"/>
      <c r="AK42" s="13">
        <v>79472</v>
      </c>
      <c r="AL42" s="6">
        <v>18778611</v>
      </c>
      <c r="AM42" s="6">
        <v>12804480</v>
      </c>
      <c r="AN42" s="11">
        <v>314626</v>
      </c>
      <c r="AO42" s="13">
        <v>16000</v>
      </c>
      <c r="AQ42" s="5"/>
      <c r="AR42" s="5"/>
      <c r="AS42" s="5">
        <v>13</v>
      </c>
      <c r="AT42" s="5">
        <v>44</v>
      </c>
      <c r="AU42" s="5"/>
      <c r="AV42" s="5"/>
      <c r="AW42" s="11"/>
      <c r="AX42" s="12"/>
      <c r="AY42" s="12"/>
      <c r="AZ42" s="12">
        <v>6</v>
      </c>
      <c r="BA42" s="12">
        <v>44</v>
      </c>
      <c r="BB42" s="12"/>
      <c r="BC42" s="13"/>
      <c r="BG42" s="6">
        <v>64</v>
      </c>
      <c r="BK42" s="14">
        <v>0.86</v>
      </c>
      <c r="BL42" s="15">
        <v>0.56000000000000005</v>
      </c>
      <c r="BM42" s="16">
        <f t="shared" si="0"/>
        <v>1.42</v>
      </c>
      <c r="BN42" s="11" t="s">
        <v>156</v>
      </c>
      <c r="BO42" s="13"/>
    </row>
    <row r="43" spans="1:67" x14ac:dyDescent="0.25">
      <c r="A43" s="5" t="s">
        <v>606</v>
      </c>
      <c r="B43" s="5" t="s">
        <v>607</v>
      </c>
      <c r="C43" s="6" t="s">
        <v>134</v>
      </c>
      <c r="D43" s="6" t="s">
        <v>210</v>
      </c>
      <c r="F43" s="11">
        <v>74</v>
      </c>
      <c r="G43" s="12">
        <v>35</v>
      </c>
      <c r="H43" s="12">
        <v>37</v>
      </c>
      <c r="I43" s="13">
        <v>37</v>
      </c>
      <c r="J43" s="11"/>
      <c r="K43" s="12"/>
      <c r="L43" s="13"/>
      <c r="M43" s="6">
        <v>910000</v>
      </c>
      <c r="N43" s="11" t="s">
        <v>611</v>
      </c>
      <c r="O43" s="12" t="s">
        <v>610</v>
      </c>
      <c r="P43" s="12" t="s">
        <v>155</v>
      </c>
      <c r="Q43" s="12" t="s">
        <v>127</v>
      </c>
      <c r="R43" s="12">
        <v>12.48</v>
      </c>
      <c r="S43" s="12" t="s">
        <v>125</v>
      </c>
      <c r="T43" s="13" t="s">
        <v>127</v>
      </c>
      <c r="U43" s="11">
        <v>0</v>
      </c>
      <c r="V43" s="12">
        <v>12</v>
      </c>
      <c r="W43" s="12">
        <v>20</v>
      </c>
      <c r="X43" s="12">
        <v>12</v>
      </c>
      <c r="Y43" s="13">
        <v>0</v>
      </c>
      <c r="Z43" s="11"/>
      <c r="AA43" s="12">
        <v>750</v>
      </c>
      <c r="AB43" s="12">
        <v>964</v>
      </c>
      <c r="AC43" s="12">
        <v>1157</v>
      </c>
      <c r="AD43" s="13"/>
      <c r="AE43" s="11">
        <v>42164</v>
      </c>
      <c r="AF43" s="12">
        <v>0</v>
      </c>
      <c r="AG43" s="12">
        <v>42164</v>
      </c>
      <c r="AH43" s="12">
        <v>0</v>
      </c>
      <c r="AI43" s="12">
        <v>42164</v>
      </c>
      <c r="AJ43" s="12"/>
      <c r="AK43" s="13">
        <v>42164</v>
      </c>
      <c r="AL43" s="6">
        <v>11989731.199999999</v>
      </c>
      <c r="AM43" s="6">
        <v>8720369.1999999993</v>
      </c>
      <c r="AN43" s="11">
        <v>202532</v>
      </c>
      <c r="AO43" s="13">
        <v>11000</v>
      </c>
      <c r="AQ43" s="5"/>
      <c r="AR43" s="5"/>
      <c r="AS43" s="5">
        <v>14</v>
      </c>
      <c r="AT43" s="5">
        <v>25</v>
      </c>
      <c r="AU43" s="5">
        <v>5</v>
      </c>
      <c r="AV43" s="5"/>
      <c r="AW43" s="11"/>
      <c r="AX43" s="12"/>
      <c r="AY43" s="12"/>
      <c r="AZ43" s="12"/>
      <c r="BA43" s="12"/>
      <c r="BB43" s="12"/>
      <c r="BC43" s="13"/>
      <c r="BG43" s="6">
        <v>44</v>
      </c>
      <c r="BK43" s="14">
        <v>0.85</v>
      </c>
      <c r="BL43" s="15">
        <v>0.37</v>
      </c>
      <c r="BM43" s="16">
        <f t="shared" si="0"/>
        <v>1.22</v>
      </c>
      <c r="BN43" s="11" t="s">
        <v>156</v>
      </c>
      <c r="BO43" s="13" t="s">
        <v>619</v>
      </c>
    </row>
    <row r="44" spans="1:67" x14ac:dyDescent="0.25">
      <c r="A44" s="5" t="s">
        <v>620</v>
      </c>
      <c r="B44" s="5" t="s">
        <v>621</v>
      </c>
      <c r="C44" s="6" t="s">
        <v>134</v>
      </c>
      <c r="D44" s="6" t="s">
        <v>210</v>
      </c>
      <c r="F44" s="11">
        <v>74</v>
      </c>
      <c r="G44" s="12">
        <v>35</v>
      </c>
      <c r="H44" s="12">
        <v>37</v>
      </c>
      <c r="I44" s="13">
        <v>37</v>
      </c>
      <c r="J44" s="11"/>
      <c r="K44" s="12"/>
      <c r="L44" s="13"/>
      <c r="M44" s="6">
        <v>959000</v>
      </c>
      <c r="N44" s="11" t="s">
        <v>625</v>
      </c>
      <c r="O44" s="12" t="s">
        <v>624</v>
      </c>
      <c r="P44" s="12" t="s">
        <v>155</v>
      </c>
      <c r="Q44" s="12" t="s">
        <v>127</v>
      </c>
      <c r="R44" s="12">
        <v>3.0249999999999999</v>
      </c>
      <c r="S44" s="12" t="s">
        <v>127</v>
      </c>
      <c r="T44" s="13" t="s">
        <v>125</v>
      </c>
      <c r="U44" s="11">
        <v>0</v>
      </c>
      <c r="V44" s="12">
        <v>6</v>
      </c>
      <c r="W44" s="12">
        <v>24</v>
      </c>
      <c r="X44" s="12">
        <v>16</v>
      </c>
      <c r="Y44" s="13">
        <v>0</v>
      </c>
      <c r="Z44" s="11"/>
      <c r="AA44" s="12">
        <v>800</v>
      </c>
      <c r="AB44" s="12">
        <v>964</v>
      </c>
      <c r="AC44" s="12">
        <v>1157</v>
      </c>
      <c r="AD44" s="13"/>
      <c r="AE44" s="11">
        <v>46448</v>
      </c>
      <c r="AF44" s="12">
        <v>0</v>
      </c>
      <c r="AG44" s="12">
        <v>46448</v>
      </c>
      <c r="AH44" s="12">
        <v>0</v>
      </c>
      <c r="AI44" s="12">
        <v>46448</v>
      </c>
      <c r="AJ44" s="12"/>
      <c r="AK44" s="13">
        <v>46448</v>
      </c>
      <c r="AL44" s="6">
        <v>12624030.34</v>
      </c>
      <c r="AM44" s="6">
        <v>9213563.4000000004</v>
      </c>
      <c r="AN44" s="11">
        <v>224250.2</v>
      </c>
      <c r="AO44" s="13">
        <v>11500</v>
      </c>
      <c r="AQ44" s="5"/>
      <c r="AR44" s="5"/>
      <c r="AS44" s="5">
        <v>17</v>
      </c>
      <c r="AT44" s="5">
        <v>22</v>
      </c>
      <c r="AU44" s="5">
        <v>7</v>
      </c>
      <c r="AV44" s="5"/>
      <c r="AW44" s="11"/>
      <c r="AX44" s="12"/>
      <c r="AY44" s="12"/>
      <c r="AZ44" s="12"/>
      <c r="BA44" s="12"/>
      <c r="BB44" s="12"/>
      <c r="BC44" s="13"/>
      <c r="BG44" s="6">
        <v>46</v>
      </c>
      <c r="BK44" s="14">
        <v>0.85</v>
      </c>
      <c r="BL44" s="15">
        <v>0.37</v>
      </c>
      <c r="BM44" s="16">
        <f t="shared" si="0"/>
        <v>1.22</v>
      </c>
      <c r="BN44" s="11" t="s">
        <v>156</v>
      </c>
      <c r="BO44" s="13"/>
    </row>
    <row r="45" spans="1:67" x14ac:dyDescent="0.25">
      <c r="A45" s="5" t="s">
        <v>629</v>
      </c>
      <c r="B45" s="5" t="s">
        <v>630</v>
      </c>
      <c r="C45" s="6" t="s">
        <v>134</v>
      </c>
      <c r="D45" s="6" t="s">
        <v>210</v>
      </c>
      <c r="F45" s="11">
        <v>73</v>
      </c>
      <c r="G45" s="12">
        <v>33</v>
      </c>
      <c r="H45" s="12">
        <v>35</v>
      </c>
      <c r="I45" s="13">
        <v>35</v>
      </c>
      <c r="J45" s="11"/>
      <c r="K45" s="12"/>
      <c r="L45" s="13"/>
      <c r="M45" s="6">
        <v>1035000</v>
      </c>
      <c r="N45" s="11" t="s">
        <v>634</v>
      </c>
      <c r="O45" s="12" t="s">
        <v>633</v>
      </c>
      <c r="P45" s="12" t="s">
        <v>136</v>
      </c>
      <c r="Q45" s="12" t="s">
        <v>127</v>
      </c>
      <c r="R45" s="12">
        <v>7.8</v>
      </c>
      <c r="S45" s="12" t="s">
        <v>125</v>
      </c>
      <c r="T45" s="13" t="s">
        <v>125</v>
      </c>
      <c r="U45" s="11">
        <v>0</v>
      </c>
      <c r="V45" s="12">
        <v>6</v>
      </c>
      <c r="W45" s="12">
        <v>24</v>
      </c>
      <c r="X45" s="12">
        <v>20</v>
      </c>
      <c r="Y45" s="13">
        <v>0</v>
      </c>
      <c r="Z45" s="11"/>
      <c r="AA45" s="12">
        <v>750</v>
      </c>
      <c r="AB45" s="12">
        <v>1050</v>
      </c>
      <c r="AC45" s="12">
        <v>1250</v>
      </c>
      <c r="AD45" s="13"/>
      <c r="AE45" s="11">
        <v>49350</v>
      </c>
      <c r="AF45" s="12">
        <v>5350</v>
      </c>
      <c r="AG45" s="12">
        <v>54700</v>
      </c>
      <c r="AH45" s="12">
        <v>0</v>
      </c>
      <c r="AI45" s="12">
        <v>54700</v>
      </c>
      <c r="AJ45" s="12"/>
      <c r="AK45" s="13">
        <v>54700</v>
      </c>
      <c r="AL45" s="6">
        <v>13981864.02</v>
      </c>
      <c r="AM45" s="6">
        <v>10118496</v>
      </c>
      <c r="AN45" s="11">
        <v>235000.23</v>
      </c>
      <c r="AO45" s="13">
        <v>12500</v>
      </c>
      <c r="AQ45" s="5"/>
      <c r="AR45" s="5"/>
      <c r="AS45" s="5">
        <v>9</v>
      </c>
      <c r="AT45" s="5">
        <v>36</v>
      </c>
      <c r="AU45" s="5"/>
      <c r="AV45" s="5"/>
      <c r="AW45" s="11"/>
      <c r="AX45" s="12"/>
      <c r="AY45" s="12"/>
      <c r="AZ45" s="12"/>
      <c r="BA45" s="12"/>
      <c r="BB45" s="12"/>
      <c r="BC45" s="13"/>
      <c r="BJ45" s="6">
        <v>50</v>
      </c>
      <c r="BK45" s="14">
        <v>0.84499999999999997</v>
      </c>
      <c r="BL45" s="15">
        <v>0.37</v>
      </c>
      <c r="BM45" s="16">
        <f t="shared" si="0"/>
        <v>1.2149999999999999</v>
      </c>
      <c r="BN45" s="11"/>
      <c r="BO45" s="13"/>
    </row>
    <row r="46" spans="1:67" x14ac:dyDescent="0.25">
      <c r="A46" s="5" t="s">
        <v>638</v>
      </c>
      <c r="B46" s="5" t="s">
        <v>639</v>
      </c>
      <c r="C46" s="6" t="s">
        <v>134</v>
      </c>
      <c r="D46" s="6" t="s">
        <v>210</v>
      </c>
      <c r="F46" s="11">
        <v>71</v>
      </c>
      <c r="G46" s="12">
        <v>32</v>
      </c>
      <c r="H46" s="12">
        <v>34</v>
      </c>
      <c r="I46" s="13">
        <v>34</v>
      </c>
      <c r="J46" s="11"/>
      <c r="K46" s="12" t="s">
        <v>127</v>
      </c>
      <c r="L46" s="13"/>
      <c r="M46" s="6">
        <v>1035000</v>
      </c>
      <c r="N46" s="11" t="s">
        <v>643</v>
      </c>
      <c r="O46" s="12" t="s">
        <v>642</v>
      </c>
      <c r="P46" s="12" t="s">
        <v>136</v>
      </c>
      <c r="Q46" s="12" t="s">
        <v>127</v>
      </c>
      <c r="R46" s="12">
        <v>10</v>
      </c>
      <c r="S46" s="12" t="s">
        <v>125</v>
      </c>
      <c r="T46" s="13" t="s">
        <v>125</v>
      </c>
      <c r="U46" s="11">
        <v>0</v>
      </c>
      <c r="V46" s="12">
        <v>8</v>
      </c>
      <c r="W46" s="12">
        <v>40</v>
      </c>
      <c r="X46" s="12">
        <v>16</v>
      </c>
      <c r="Y46" s="13">
        <v>0</v>
      </c>
      <c r="Z46" s="11"/>
      <c r="AA46" s="12">
        <v>827</v>
      </c>
      <c r="AB46" s="12">
        <v>1061</v>
      </c>
      <c r="AC46" s="12">
        <v>1245</v>
      </c>
      <c r="AD46" s="13"/>
      <c r="AE46" s="11">
        <v>68976</v>
      </c>
      <c r="AF46" s="12">
        <v>0</v>
      </c>
      <c r="AG46" s="12">
        <v>68976</v>
      </c>
      <c r="AH46" s="12">
        <v>0</v>
      </c>
      <c r="AI46" s="12">
        <v>68976</v>
      </c>
      <c r="AJ46" s="12">
        <v>2400</v>
      </c>
      <c r="AK46" s="13">
        <v>71376</v>
      </c>
      <c r="AL46" s="6">
        <v>15583699.5</v>
      </c>
      <c r="AM46" s="6">
        <v>10880000</v>
      </c>
      <c r="AN46" s="11">
        <v>307459</v>
      </c>
      <c r="AO46" s="13">
        <v>16000</v>
      </c>
      <c r="AQ46" s="5"/>
      <c r="AR46" s="5">
        <v>20</v>
      </c>
      <c r="AS46" s="5"/>
      <c r="AT46" s="5">
        <v>24</v>
      </c>
      <c r="AU46" s="5">
        <v>20</v>
      </c>
      <c r="AV46" s="5"/>
      <c r="AW46" s="11"/>
      <c r="AX46" s="12"/>
      <c r="AY46" s="12"/>
      <c r="AZ46" s="12"/>
      <c r="BA46" s="12"/>
      <c r="BB46" s="12"/>
      <c r="BC46" s="13"/>
      <c r="BG46" s="6">
        <v>64</v>
      </c>
      <c r="BK46" s="14">
        <v>0.86</v>
      </c>
      <c r="BL46" s="15">
        <v>0.51</v>
      </c>
      <c r="BM46" s="16">
        <f t="shared" si="0"/>
        <v>1.37</v>
      </c>
      <c r="BN46" s="11" t="s">
        <v>174</v>
      </c>
      <c r="BO46" s="13" t="s">
        <v>292</v>
      </c>
    </row>
    <row r="47" spans="1:67" x14ac:dyDescent="0.25">
      <c r="A47" s="5" t="s">
        <v>650</v>
      </c>
      <c r="B47" s="5" t="s">
        <v>651</v>
      </c>
      <c r="C47" s="6" t="s">
        <v>134</v>
      </c>
      <c r="D47" s="6" t="s">
        <v>210</v>
      </c>
      <c r="F47" s="11">
        <v>69.5</v>
      </c>
      <c r="G47" s="12">
        <v>33</v>
      </c>
      <c r="H47" s="12">
        <v>35</v>
      </c>
      <c r="I47" s="13">
        <v>35</v>
      </c>
      <c r="J47" s="11"/>
      <c r="K47" s="12" t="s">
        <v>127</v>
      </c>
      <c r="L47" s="13"/>
      <c r="M47" s="6">
        <v>951000</v>
      </c>
      <c r="N47" s="11" t="s">
        <v>655</v>
      </c>
      <c r="O47" s="12" t="s">
        <v>654</v>
      </c>
      <c r="P47" s="12" t="s">
        <v>155</v>
      </c>
      <c r="Q47" s="12" t="s">
        <v>127</v>
      </c>
      <c r="R47" s="12">
        <v>7.4249999999999998</v>
      </c>
      <c r="S47" s="12" t="s">
        <v>125</v>
      </c>
      <c r="T47" s="13" t="s">
        <v>125</v>
      </c>
      <c r="U47" s="11">
        <v>0</v>
      </c>
      <c r="V47" s="12">
        <v>31</v>
      </c>
      <c r="W47" s="12">
        <v>34</v>
      </c>
      <c r="X47" s="12">
        <v>0</v>
      </c>
      <c r="Y47" s="13">
        <v>0</v>
      </c>
      <c r="Z47" s="11"/>
      <c r="AA47" s="12">
        <v>715.16129030000002</v>
      </c>
      <c r="AB47" s="12">
        <v>965.8823529</v>
      </c>
      <c r="AC47" s="12"/>
      <c r="AD47" s="13"/>
      <c r="AE47" s="11">
        <v>55010</v>
      </c>
      <c r="AF47" s="12">
        <v>0</v>
      </c>
      <c r="AG47" s="12">
        <v>55010</v>
      </c>
      <c r="AH47" s="12">
        <v>0</v>
      </c>
      <c r="AI47" s="12">
        <v>55010</v>
      </c>
      <c r="AJ47" s="12">
        <v>5500</v>
      </c>
      <c r="AK47" s="13">
        <v>60510</v>
      </c>
      <c r="AL47" s="6">
        <v>18564325</v>
      </c>
      <c r="AM47" s="6">
        <v>12180900</v>
      </c>
      <c r="AN47" s="11">
        <v>392635</v>
      </c>
      <c r="AO47" s="13">
        <v>16250</v>
      </c>
      <c r="AQ47" s="5"/>
      <c r="AR47" s="5"/>
      <c r="AS47" s="5">
        <v>23</v>
      </c>
      <c r="AT47" s="5">
        <v>32</v>
      </c>
      <c r="AU47" s="5">
        <v>10</v>
      </c>
      <c r="AV47" s="5"/>
      <c r="AW47" s="11"/>
      <c r="AX47" s="12"/>
      <c r="AY47" s="12"/>
      <c r="AZ47" s="12"/>
      <c r="BA47" s="12"/>
      <c r="BB47" s="12"/>
      <c r="BC47" s="13"/>
      <c r="BI47" s="6">
        <v>56</v>
      </c>
      <c r="BJ47" s="6">
        <v>9</v>
      </c>
      <c r="BK47" s="14">
        <v>0.93</v>
      </c>
      <c r="BL47" s="15">
        <v>0.6</v>
      </c>
      <c r="BM47" s="16">
        <f t="shared" si="0"/>
        <v>1.53</v>
      </c>
      <c r="BN47" s="11"/>
      <c r="BO47" s="13" t="s">
        <v>292</v>
      </c>
    </row>
    <row r="48" spans="1:67" x14ac:dyDescent="0.25">
      <c r="A48" s="5" t="s">
        <v>663</v>
      </c>
      <c r="B48" s="5" t="s">
        <v>664</v>
      </c>
      <c r="C48" s="6" t="s">
        <v>134</v>
      </c>
      <c r="D48" s="6" t="s">
        <v>135</v>
      </c>
      <c r="F48" s="11">
        <v>74</v>
      </c>
      <c r="G48" s="12">
        <v>37</v>
      </c>
      <c r="H48" s="12">
        <v>39</v>
      </c>
      <c r="I48" s="13">
        <v>39</v>
      </c>
      <c r="J48" s="11"/>
      <c r="K48" s="12"/>
      <c r="L48" s="13"/>
      <c r="M48" s="6">
        <v>1076400</v>
      </c>
      <c r="N48" s="11" t="s">
        <v>361</v>
      </c>
      <c r="O48" s="12" t="s">
        <v>667</v>
      </c>
      <c r="P48" s="12" t="s">
        <v>155</v>
      </c>
      <c r="Q48" s="12" t="s">
        <v>125</v>
      </c>
      <c r="R48" s="12">
        <v>6.0049999999999999</v>
      </c>
      <c r="S48" s="12" t="s">
        <v>127</v>
      </c>
      <c r="T48" s="13" t="s">
        <v>125</v>
      </c>
      <c r="U48" s="11">
        <v>0</v>
      </c>
      <c r="V48" s="12">
        <v>16</v>
      </c>
      <c r="W48" s="12">
        <v>40</v>
      </c>
      <c r="X48" s="12">
        <v>24</v>
      </c>
      <c r="Y48" s="13">
        <v>0</v>
      </c>
      <c r="Z48" s="11"/>
      <c r="AA48" s="12">
        <v>767</v>
      </c>
      <c r="AB48" s="12">
        <v>1033</v>
      </c>
      <c r="AC48" s="12">
        <v>1175</v>
      </c>
      <c r="AD48" s="13"/>
      <c r="AE48" s="11">
        <v>81792</v>
      </c>
      <c r="AF48" s="12">
        <v>0</v>
      </c>
      <c r="AG48" s="12">
        <v>81792</v>
      </c>
      <c r="AH48" s="12">
        <v>0</v>
      </c>
      <c r="AI48" s="12">
        <v>81792</v>
      </c>
      <c r="AJ48" s="12">
        <v>2954</v>
      </c>
      <c r="AK48" s="13">
        <v>84746</v>
      </c>
      <c r="AL48" s="6">
        <v>17989175</v>
      </c>
      <c r="AM48" s="6">
        <v>13234100</v>
      </c>
      <c r="AN48" s="11">
        <v>398806</v>
      </c>
      <c r="AO48" s="13">
        <v>20000</v>
      </c>
      <c r="AQ48" s="5"/>
      <c r="AR48" s="5"/>
      <c r="AS48" s="5">
        <v>20</v>
      </c>
      <c r="AT48" s="5">
        <v>56</v>
      </c>
      <c r="AU48" s="5">
        <v>4</v>
      </c>
      <c r="AV48" s="5"/>
      <c r="AW48" s="11"/>
      <c r="AX48" s="12"/>
      <c r="AY48" s="12"/>
      <c r="AZ48" s="12"/>
      <c r="BA48" s="12"/>
      <c r="BB48" s="12"/>
      <c r="BC48" s="13"/>
      <c r="BG48" s="6">
        <v>80</v>
      </c>
      <c r="BK48" s="14">
        <v>0.88</v>
      </c>
      <c r="BL48" s="15">
        <v>0.56000000000000005</v>
      </c>
      <c r="BM48" s="16">
        <f t="shared" si="0"/>
        <v>1.44</v>
      </c>
      <c r="BN48" s="11" t="s">
        <v>156</v>
      </c>
      <c r="BO48" s="13"/>
    </row>
    <row r="49" spans="1:67" x14ac:dyDescent="0.25">
      <c r="A49" s="5" t="s">
        <v>139</v>
      </c>
      <c r="B49" s="5" t="s">
        <v>140</v>
      </c>
      <c r="C49" s="6" t="s">
        <v>153</v>
      </c>
      <c r="D49" s="6" t="s">
        <v>135</v>
      </c>
      <c r="E49" s="6" t="s">
        <v>154</v>
      </c>
      <c r="F49" s="11">
        <v>33</v>
      </c>
      <c r="G49" s="12">
        <v>45</v>
      </c>
      <c r="H49" s="12">
        <v>45</v>
      </c>
      <c r="I49" s="13">
        <v>45</v>
      </c>
      <c r="J49" s="11"/>
      <c r="K49" s="12"/>
      <c r="L49" s="13" t="s">
        <v>127</v>
      </c>
      <c r="M49" s="6">
        <v>1035000</v>
      </c>
      <c r="N49" s="11" t="s">
        <v>143</v>
      </c>
      <c r="O49" s="12" t="s">
        <v>142</v>
      </c>
      <c r="P49" s="12" t="s">
        <v>155</v>
      </c>
      <c r="Q49" s="12" t="s">
        <v>125</v>
      </c>
      <c r="R49" s="12">
        <v>2.25</v>
      </c>
      <c r="S49" s="12" t="s">
        <v>127</v>
      </c>
      <c r="T49" s="13" t="s">
        <v>127</v>
      </c>
      <c r="U49" s="11">
        <v>0</v>
      </c>
      <c r="V49" s="12">
        <v>27</v>
      </c>
      <c r="W49" s="12">
        <v>43</v>
      </c>
      <c r="X49" s="12">
        <v>18</v>
      </c>
      <c r="Y49" s="13">
        <v>0</v>
      </c>
      <c r="Z49" s="11"/>
      <c r="AA49" s="12">
        <v>701.85185190000004</v>
      </c>
      <c r="AB49" s="12">
        <v>1038.6279070000001</v>
      </c>
      <c r="AC49" s="12">
        <v>1149</v>
      </c>
      <c r="AD49" s="13"/>
      <c r="AE49" s="11">
        <v>82432</v>
      </c>
      <c r="AF49" s="12">
        <v>0</v>
      </c>
      <c r="AG49" s="12">
        <v>82432</v>
      </c>
      <c r="AH49" s="12">
        <v>1861</v>
      </c>
      <c r="AI49" s="12">
        <v>84293</v>
      </c>
      <c r="AJ49" s="12"/>
      <c r="AK49" s="13">
        <v>84293</v>
      </c>
      <c r="AL49" s="6">
        <v>18076104</v>
      </c>
      <c r="AM49" s="6">
        <v>10052641</v>
      </c>
      <c r="AN49" s="11">
        <v>473076</v>
      </c>
      <c r="AO49" s="13">
        <v>35200</v>
      </c>
      <c r="AQ49" s="5"/>
      <c r="AR49" s="5"/>
      <c r="AS49" s="5">
        <v>55</v>
      </c>
      <c r="AT49" s="5">
        <v>31</v>
      </c>
      <c r="AU49" s="5"/>
      <c r="AV49" s="5"/>
      <c r="AW49" s="11"/>
      <c r="AX49" s="12"/>
      <c r="AY49" s="12"/>
      <c r="AZ49" s="12">
        <v>34</v>
      </c>
      <c r="BA49" s="12">
        <v>6</v>
      </c>
      <c r="BB49" s="12"/>
      <c r="BC49" s="13"/>
      <c r="BG49" s="6">
        <v>36</v>
      </c>
      <c r="BH49" s="6">
        <v>52</v>
      </c>
      <c r="BK49" s="14">
        <v>0.95</v>
      </c>
      <c r="BL49" s="15">
        <v>0.6</v>
      </c>
      <c r="BM49" s="16">
        <f t="shared" si="0"/>
        <v>1.5499999999999998</v>
      </c>
      <c r="BN49" s="11" t="s">
        <v>156</v>
      </c>
      <c r="BO49" s="13"/>
    </row>
    <row r="50" spans="1:67" x14ac:dyDescent="0.25">
      <c r="A50" s="5" t="s">
        <v>670</v>
      </c>
      <c r="B50" s="5" t="s">
        <v>671</v>
      </c>
      <c r="C50" s="6" t="s">
        <v>134</v>
      </c>
      <c r="D50" s="6" t="s">
        <v>210</v>
      </c>
      <c r="F50" s="11">
        <v>72</v>
      </c>
      <c r="G50" s="12">
        <v>32</v>
      </c>
      <c r="H50" s="12">
        <v>34</v>
      </c>
      <c r="I50" s="13">
        <v>34</v>
      </c>
      <c r="J50" s="11"/>
      <c r="K50" s="12" t="s">
        <v>127</v>
      </c>
      <c r="L50" s="13"/>
      <c r="M50" s="6">
        <v>1035000</v>
      </c>
      <c r="N50" s="11" t="s">
        <v>675</v>
      </c>
      <c r="O50" s="12" t="s">
        <v>674</v>
      </c>
      <c r="P50" s="12" t="s">
        <v>136</v>
      </c>
      <c r="Q50" s="12" t="s">
        <v>127</v>
      </c>
      <c r="R50" s="12">
        <v>9</v>
      </c>
      <c r="S50" s="12" t="s">
        <v>125</v>
      </c>
      <c r="T50" s="13" t="s">
        <v>125</v>
      </c>
      <c r="U50" s="11">
        <v>0</v>
      </c>
      <c r="V50" s="12">
        <v>8</v>
      </c>
      <c r="W50" s="12">
        <v>36</v>
      </c>
      <c r="X50" s="12">
        <v>16</v>
      </c>
      <c r="Y50" s="13">
        <v>0</v>
      </c>
      <c r="Z50" s="11"/>
      <c r="AA50" s="12">
        <v>799</v>
      </c>
      <c r="AB50" s="12">
        <v>1038</v>
      </c>
      <c r="AC50" s="12">
        <v>1230</v>
      </c>
      <c r="AD50" s="13"/>
      <c r="AE50" s="11">
        <v>56460</v>
      </c>
      <c r="AF50" s="12">
        <v>5942</v>
      </c>
      <c r="AG50" s="12">
        <v>62402</v>
      </c>
      <c r="AH50" s="12">
        <v>1038</v>
      </c>
      <c r="AI50" s="12">
        <v>63440</v>
      </c>
      <c r="AJ50" s="12">
        <v>9040</v>
      </c>
      <c r="AK50" s="13">
        <v>72480</v>
      </c>
      <c r="AL50" s="6">
        <v>16597689</v>
      </c>
      <c r="AM50" s="6">
        <v>11328956</v>
      </c>
      <c r="AN50" s="11">
        <v>288550</v>
      </c>
      <c r="AO50" s="13">
        <v>18000</v>
      </c>
      <c r="AQ50" s="5"/>
      <c r="AR50" s="5"/>
      <c r="AS50" s="5">
        <v>30</v>
      </c>
      <c r="AT50" s="5">
        <v>23</v>
      </c>
      <c r="AU50" s="5"/>
      <c r="AV50" s="5"/>
      <c r="AW50" s="11"/>
      <c r="AX50" s="12"/>
      <c r="AY50" s="12"/>
      <c r="AZ50" s="12"/>
      <c r="BA50" s="12"/>
      <c r="BB50" s="12"/>
      <c r="BC50" s="13"/>
      <c r="BG50" s="6">
        <v>60</v>
      </c>
      <c r="BK50" s="14">
        <v>0.85</v>
      </c>
      <c r="BL50" s="15">
        <v>0.53</v>
      </c>
      <c r="BM50" s="16">
        <f t="shared" si="0"/>
        <v>1.38</v>
      </c>
      <c r="BN50" s="11" t="s">
        <v>174</v>
      </c>
      <c r="BO50" s="13" t="s">
        <v>292</v>
      </c>
    </row>
    <row r="51" spans="1:67" x14ac:dyDescent="0.25">
      <c r="A51" s="5" t="s">
        <v>695</v>
      </c>
      <c r="B51" s="5" t="s">
        <v>696</v>
      </c>
      <c r="C51" s="6" t="s">
        <v>134</v>
      </c>
      <c r="D51" s="6" t="s">
        <v>355</v>
      </c>
      <c r="F51" s="11">
        <v>69</v>
      </c>
      <c r="G51" s="12">
        <v>34</v>
      </c>
      <c r="H51" s="12">
        <v>37</v>
      </c>
      <c r="I51" s="13">
        <v>37</v>
      </c>
      <c r="J51" s="11"/>
      <c r="K51" s="12"/>
      <c r="L51" s="13" t="s">
        <v>127</v>
      </c>
      <c r="M51" s="6">
        <v>785000</v>
      </c>
      <c r="N51" s="11" t="s">
        <v>343</v>
      </c>
      <c r="O51" s="12" t="s">
        <v>699</v>
      </c>
      <c r="P51" s="12" t="s">
        <v>155</v>
      </c>
      <c r="Q51" s="12" t="s">
        <v>125</v>
      </c>
      <c r="R51" s="12">
        <v>1.24</v>
      </c>
      <c r="S51" s="12" t="s">
        <v>127</v>
      </c>
      <c r="T51" s="13" t="s">
        <v>125</v>
      </c>
      <c r="U51" s="11">
        <v>0</v>
      </c>
      <c r="V51" s="12">
        <v>40</v>
      </c>
      <c r="W51" s="12">
        <v>15</v>
      </c>
      <c r="X51" s="12">
        <v>0</v>
      </c>
      <c r="Y51" s="13">
        <v>0</v>
      </c>
      <c r="Z51" s="11"/>
      <c r="AA51" s="12">
        <v>653</v>
      </c>
      <c r="AB51" s="12">
        <v>855</v>
      </c>
      <c r="AC51" s="12"/>
      <c r="AD51" s="13"/>
      <c r="AE51" s="11">
        <v>38945</v>
      </c>
      <c r="AF51" s="12">
        <v>0</v>
      </c>
      <c r="AG51" s="12">
        <v>38945</v>
      </c>
      <c r="AH51" s="12">
        <v>0</v>
      </c>
      <c r="AI51" s="12">
        <v>38945</v>
      </c>
      <c r="AJ51" s="12"/>
      <c r="AK51" s="13">
        <v>38945</v>
      </c>
      <c r="AL51" s="6">
        <v>13994834.15</v>
      </c>
      <c r="AM51" s="6">
        <v>8639490</v>
      </c>
      <c r="AN51" s="11">
        <v>321759.55</v>
      </c>
      <c r="AO51" s="13">
        <v>24750</v>
      </c>
      <c r="AQ51" s="5">
        <v>17</v>
      </c>
      <c r="AR51" s="5"/>
      <c r="AS51" s="5"/>
      <c r="AT51" s="5">
        <v>24</v>
      </c>
      <c r="AU51" s="5"/>
      <c r="AV51" s="5">
        <v>14</v>
      </c>
      <c r="AW51" s="11"/>
      <c r="AX51" s="12">
        <v>17</v>
      </c>
      <c r="AY51" s="12"/>
      <c r="AZ51" s="12"/>
      <c r="BA51" s="12"/>
      <c r="BB51" s="12"/>
      <c r="BC51" s="13"/>
      <c r="BI51" s="6">
        <v>55</v>
      </c>
      <c r="BK51" s="14">
        <v>0.88</v>
      </c>
      <c r="BL51" s="15">
        <v>0.5</v>
      </c>
      <c r="BM51" s="16">
        <f t="shared" si="0"/>
        <v>1.38</v>
      </c>
      <c r="BN51" s="11" t="s">
        <v>156</v>
      </c>
      <c r="BO51" s="13"/>
    </row>
    <row r="52" spans="1:67" x14ac:dyDescent="0.25">
      <c r="A52" s="5" t="s">
        <v>704</v>
      </c>
      <c r="B52" s="5" t="s">
        <v>705</v>
      </c>
      <c r="C52" s="6" t="s">
        <v>134</v>
      </c>
      <c r="D52" s="6" t="s">
        <v>355</v>
      </c>
      <c r="F52" s="11">
        <v>74</v>
      </c>
      <c r="G52" s="12">
        <v>34</v>
      </c>
      <c r="H52" s="12">
        <v>36</v>
      </c>
      <c r="I52" s="13">
        <v>36</v>
      </c>
      <c r="J52" s="11"/>
      <c r="K52" s="12"/>
      <c r="L52" s="13"/>
      <c r="M52" s="6">
        <v>1150000</v>
      </c>
      <c r="N52" s="11" t="s">
        <v>709</v>
      </c>
      <c r="O52" s="12" t="s">
        <v>708</v>
      </c>
      <c r="P52" s="12" t="s">
        <v>155</v>
      </c>
      <c r="Q52" s="12" t="s">
        <v>125</v>
      </c>
      <c r="R52" s="12">
        <v>6.91</v>
      </c>
      <c r="S52" s="12" t="s">
        <v>125</v>
      </c>
      <c r="T52" s="13" t="s">
        <v>125</v>
      </c>
      <c r="U52" s="11">
        <v>0</v>
      </c>
      <c r="V52" s="12">
        <v>37</v>
      </c>
      <c r="W52" s="12">
        <v>37</v>
      </c>
      <c r="X52" s="12">
        <v>0</v>
      </c>
      <c r="Y52" s="13">
        <v>0</v>
      </c>
      <c r="Z52" s="11"/>
      <c r="AA52" s="12">
        <v>678.32432429999994</v>
      </c>
      <c r="AB52" s="12">
        <v>942</v>
      </c>
      <c r="AC52" s="12"/>
      <c r="AD52" s="13"/>
      <c r="AE52" s="11">
        <v>59298</v>
      </c>
      <c r="AF52" s="12">
        <v>0</v>
      </c>
      <c r="AG52" s="12">
        <v>59298</v>
      </c>
      <c r="AH52" s="12">
        <v>654</v>
      </c>
      <c r="AI52" s="12">
        <v>59952</v>
      </c>
      <c r="AJ52" s="12"/>
      <c r="AK52" s="13">
        <v>59952</v>
      </c>
      <c r="AL52" s="6">
        <v>20988089</v>
      </c>
      <c r="AM52" s="6">
        <v>13737000</v>
      </c>
      <c r="AN52" s="11">
        <v>492482</v>
      </c>
      <c r="AO52" s="13">
        <v>18500</v>
      </c>
      <c r="AQ52" s="5"/>
      <c r="AR52" s="5"/>
      <c r="AS52" s="5">
        <v>27</v>
      </c>
      <c r="AT52" s="5">
        <v>40</v>
      </c>
      <c r="AU52" s="5"/>
      <c r="AV52" s="5">
        <v>6</v>
      </c>
      <c r="AW52" s="11"/>
      <c r="AX52" s="12"/>
      <c r="AY52" s="12"/>
      <c r="AZ52" s="12"/>
      <c r="BA52" s="12"/>
      <c r="BB52" s="12"/>
      <c r="BC52" s="13"/>
      <c r="BI52" s="6">
        <v>74</v>
      </c>
      <c r="BK52" s="14">
        <v>0.9</v>
      </c>
      <c r="BL52" s="15">
        <v>0.52</v>
      </c>
      <c r="BM52" s="16">
        <f t="shared" si="0"/>
        <v>1.42</v>
      </c>
      <c r="BN52" s="11" t="s">
        <v>174</v>
      </c>
      <c r="BO52" s="13" t="s">
        <v>175</v>
      </c>
    </row>
    <row r="53" spans="1:67" x14ac:dyDescent="0.25">
      <c r="A53" s="5" t="s">
        <v>684</v>
      </c>
      <c r="B53" s="5" t="s">
        <v>694</v>
      </c>
      <c r="C53" s="6" t="s">
        <v>153</v>
      </c>
      <c r="D53" s="6" t="s">
        <v>135</v>
      </c>
      <c r="E53" s="6" t="s">
        <v>154</v>
      </c>
      <c r="F53" s="11">
        <v>29</v>
      </c>
      <c r="G53" s="12">
        <v>39</v>
      </c>
      <c r="H53" s="12">
        <v>39</v>
      </c>
      <c r="I53" s="13">
        <v>39</v>
      </c>
      <c r="J53" s="11"/>
      <c r="K53" s="12"/>
      <c r="L53" s="13"/>
      <c r="M53" s="6">
        <v>1035000</v>
      </c>
      <c r="N53" s="11" t="s">
        <v>189</v>
      </c>
      <c r="O53" s="12" t="s">
        <v>188</v>
      </c>
      <c r="P53" s="12" t="s">
        <v>155</v>
      </c>
      <c r="Q53" s="12" t="s">
        <v>125</v>
      </c>
      <c r="R53" s="12">
        <v>9.26</v>
      </c>
      <c r="S53" s="12" t="s">
        <v>125</v>
      </c>
      <c r="T53" s="13" t="s">
        <v>125</v>
      </c>
      <c r="U53" s="11">
        <v>26</v>
      </c>
      <c r="V53" s="12">
        <v>177</v>
      </c>
      <c r="W53" s="12">
        <v>0</v>
      </c>
      <c r="X53" s="12">
        <v>0</v>
      </c>
      <c r="Y53" s="13">
        <v>0</v>
      </c>
      <c r="Z53" s="11">
        <v>700</v>
      </c>
      <c r="AA53" s="12">
        <v>800</v>
      </c>
      <c r="AB53" s="12"/>
      <c r="AC53" s="12"/>
      <c r="AD53" s="13"/>
      <c r="AE53" s="11">
        <v>159800</v>
      </c>
      <c r="AF53" s="12">
        <v>0</v>
      </c>
      <c r="AG53" s="12">
        <v>159800</v>
      </c>
      <c r="AH53" s="12">
        <v>0</v>
      </c>
      <c r="AI53" s="12">
        <v>159800</v>
      </c>
      <c r="AJ53" s="12">
        <v>49830</v>
      </c>
      <c r="AK53" s="13">
        <v>209630</v>
      </c>
      <c r="AL53" s="6">
        <v>41770019.600000001</v>
      </c>
      <c r="AM53" s="6">
        <v>17248487</v>
      </c>
      <c r="AN53" s="11">
        <v>1217677.78</v>
      </c>
      <c r="AO53" s="13">
        <v>85260</v>
      </c>
      <c r="AQ53" s="5"/>
      <c r="AR53" s="5"/>
      <c r="AS53" s="5"/>
      <c r="AT53" s="5">
        <v>203</v>
      </c>
      <c r="AU53" s="5"/>
      <c r="AV53" s="5"/>
      <c r="AW53" s="11"/>
      <c r="AX53" s="12"/>
      <c r="AY53" s="12"/>
      <c r="AZ53" s="12"/>
      <c r="BA53" s="12">
        <v>202</v>
      </c>
      <c r="BB53" s="12"/>
      <c r="BC53" s="13"/>
      <c r="BF53" s="6">
        <v>203</v>
      </c>
      <c r="BK53" s="14">
        <v>0.92</v>
      </c>
      <c r="BL53" s="15">
        <v>0.57999999999999996</v>
      </c>
      <c r="BM53" s="16">
        <f t="shared" si="0"/>
        <v>1.5</v>
      </c>
      <c r="BN53" s="11"/>
      <c r="BO53" s="13"/>
    </row>
    <row r="54" spans="1:67" x14ac:dyDescent="0.25">
      <c r="A54" s="5" t="s">
        <v>718</v>
      </c>
      <c r="B54" s="5" t="s">
        <v>694</v>
      </c>
      <c r="C54" s="6" t="s">
        <v>153</v>
      </c>
      <c r="D54" s="6" t="s">
        <v>135</v>
      </c>
      <c r="E54" s="6" t="s">
        <v>572</v>
      </c>
      <c r="F54" s="11">
        <v>29</v>
      </c>
      <c r="G54" s="12">
        <v>41</v>
      </c>
      <c r="H54" s="12">
        <v>41</v>
      </c>
      <c r="I54" s="13">
        <v>41</v>
      </c>
      <c r="J54" s="11"/>
      <c r="K54" s="12"/>
      <c r="L54" s="13"/>
      <c r="M54" s="6">
        <v>1035000</v>
      </c>
      <c r="N54" s="11" t="s">
        <v>189</v>
      </c>
      <c r="O54" s="12" t="s">
        <v>188</v>
      </c>
      <c r="P54" s="12" t="s">
        <v>155</v>
      </c>
      <c r="Q54" s="12" t="s">
        <v>125</v>
      </c>
      <c r="R54" s="12">
        <v>9.26</v>
      </c>
      <c r="S54" s="12" t="s">
        <v>125</v>
      </c>
      <c r="T54" s="13" t="s">
        <v>125</v>
      </c>
      <c r="U54" s="11">
        <v>26</v>
      </c>
      <c r="V54" s="12">
        <v>177</v>
      </c>
      <c r="W54" s="12">
        <v>0</v>
      </c>
      <c r="X54" s="12">
        <v>0</v>
      </c>
      <c r="Y54" s="13">
        <v>0</v>
      </c>
      <c r="Z54" s="11">
        <v>700</v>
      </c>
      <c r="AA54" s="12">
        <v>800</v>
      </c>
      <c r="AB54" s="12"/>
      <c r="AC54" s="12"/>
      <c r="AD54" s="13"/>
      <c r="AE54" s="11">
        <v>159800</v>
      </c>
      <c r="AF54" s="12">
        <v>0</v>
      </c>
      <c r="AG54" s="12">
        <v>159800</v>
      </c>
      <c r="AH54" s="12">
        <v>0</v>
      </c>
      <c r="AI54" s="12">
        <v>159800</v>
      </c>
      <c r="AJ54" s="12">
        <v>49830</v>
      </c>
      <c r="AK54" s="13">
        <v>209630</v>
      </c>
      <c r="AL54" s="6">
        <v>41770019.600000001</v>
      </c>
      <c r="AM54" s="6">
        <v>17248487</v>
      </c>
      <c r="AN54" s="11">
        <v>1217677.78</v>
      </c>
      <c r="AO54" s="13">
        <v>85260</v>
      </c>
      <c r="AQ54" s="5"/>
      <c r="AR54" s="5"/>
      <c r="AS54" s="5"/>
      <c r="AT54" s="5">
        <v>203</v>
      </c>
      <c r="AU54" s="5"/>
      <c r="AV54" s="5"/>
      <c r="AW54" s="11"/>
      <c r="AX54" s="12"/>
      <c r="AY54" s="12"/>
      <c r="AZ54" s="12"/>
      <c r="BA54" s="12">
        <v>202</v>
      </c>
      <c r="BB54" s="12"/>
      <c r="BC54" s="13"/>
      <c r="BF54" s="6">
        <v>203</v>
      </c>
      <c r="BK54" s="14">
        <v>0.92</v>
      </c>
      <c r="BL54" s="15">
        <v>0.57999999999999996</v>
      </c>
      <c r="BM54" s="16">
        <f t="shared" si="0"/>
        <v>1.5</v>
      </c>
      <c r="BN54" s="11"/>
      <c r="BO54" s="13"/>
    </row>
    <row r="55" spans="1:67" x14ac:dyDescent="0.25">
      <c r="A55" s="5" t="s">
        <v>726</v>
      </c>
      <c r="B55" s="5" t="s">
        <v>727</v>
      </c>
      <c r="C55" s="6" t="s">
        <v>153</v>
      </c>
      <c r="D55" s="6" t="s">
        <v>210</v>
      </c>
      <c r="E55" s="6" t="s">
        <v>154</v>
      </c>
      <c r="F55" s="11">
        <v>25</v>
      </c>
      <c r="G55" s="12">
        <v>34</v>
      </c>
      <c r="H55" s="12">
        <v>34</v>
      </c>
      <c r="I55" s="13">
        <v>34</v>
      </c>
      <c r="J55" s="11"/>
      <c r="K55" s="12"/>
      <c r="L55" s="13" t="s">
        <v>127</v>
      </c>
      <c r="M55" s="6">
        <v>413164</v>
      </c>
      <c r="N55" s="11" t="s">
        <v>675</v>
      </c>
      <c r="O55" s="12" t="s">
        <v>674</v>
      </c>
      <c r="P55" s="12" t="s">
        <v>155</v>
      </c>
      <c r="Q55" s="12" t="s">
        <v>127</v>
      </c>
      <c r="R55" s="12">
        <v>4.1289999999999996</v>
      </c>
      <c r="S55" s="12" t="s">
        <v>125</v>
      </c>
      <c r="T55" s="13" t="s">
        <v>125</v>
      </c>
      <c r="U55" s="11">
        <v>0</v>
      </c>
      <c r="V55" s="12">
        <v>4</v>
      </c>
      <c r="W55" s="12">
        <v>32</v>
      </c>
      <c r="X55" s="12">
        <v>8</v>
      </c>
      <c r="Y55" s="13">
        <v>0</v>
      </c>
      <c r="Z55" s="11"/>
      <c r="AA55" s="12">
        <v>537</v>
      </c>
      <c r="AB55" s="12">
        <v>827</v>
      </c>
      <c r="AC55" s="12">
        <v>974</v>
      </c>
      <c r="AD55" s="13"/>
      <c r="AE55" s="11">
        <v>36404</v>
      </c>
      <c r="AF55" s="12">
        <v>0</v>
      </c>
      <c r="AG55" s="12">
        <v>36404</v>
      </c>
      <c r="AH55" s="12">
        <v>0</v>
      </c>
      <c r="AI55" s="12">
        <v>36404</v>
      </c>
      <c r="AJ55" s="12"/>
      <c r="AK55" s="13">
        <v>36404</v>
      </c>
      <c r="AL55" s="6">
        <v>6888792</v>
      </c>
      <c r="AM55" s="6">
        <v>3116308</v>
      </c>
      <c r="AN55" s="11">
        <v>166727</v>
      </c>
      <c r="AO55" s="13">
        <v>26400</v>
      </c>
      <c r="AQ55" s="5"/>
      <c r="AR55" s="5"/>
      <c r="AS55" s="5"/>
      <c r="AT55" s="5">
        <v>44</v>
      </c>
      <c r="AU55" s="5"/>
      <c r="AV55" s="5"/>
      <c r="AW55" s="11"/>
      <c r="AX55" s="12"/>
      <c r="AY55" s="12"/>
      <c r="AZ55" s="12"/>
      <c r="BA55" s="12">
        <v>28</v>
      </c>
      <c r="BB55" s="12"/>
      <c r="BC55" s="13"/>
      <c r="BG55" s="6">
        <v>44</v>
      </c>
      <c r="BK55" s="14">
        <v>0.839916</v>
      </c>
      <c r="BL55" s="15">
        <v>0.54</v>
      </c>
      <c r="BM55" s="16">
        <f t="shared" si="0"/>
        <v>1.3799160000000001</v>
      </c>
      <c r="BN55" s="11"/>
      <c r="BO55" s="13"/>
    </row>
    <row r="56" spans="1:67" x14ac:dyDescent="0.25">
      <c r="A56" s="5" t="s">
        <v>735</v>
      </c>
      <c r="B56" s="5" t="s">
        <v>736</v>
      </c>
      <c r="C56" s="6" t="s">
        <v>134</v>
      </c>
      <c r="D56" s="6" t="s">
        <v>210</v>
      </c>
      <c r="F56" s="11">
        <v>68</v>
      </c>
      <c r="G56" s="12">
        <v>31</v>
      </c>
      <c r="H56" s="12">
        <v>34</v>
      </c>
      <c r="I56" s="13">
        <v>34</v>
      </c>
      <c r="J56" s="11"/>
      <c r="K56" s="12" t="s">
        <v>127</v>
      </c>
      <c r="L56" s="13" t="s">
        <v>127</v>
      </c>
      <c r="M56" s="6">
        <v>1035000</v>
      </c>
      <c r="N56" s="11" t="s">
        <v>739</v>
      </c>
      <c r="O56" s="12" t="s">
        <v>738</v>
      </c>
      <c r="P56" s="12" t="s">
        <v>155</v>
      </c>
      <c r="Q56" s="12" t="s">
        <v>127</v>
      </c>
      <c r="R56" s="12">
        <v>9.08</v>
      </c>
      <c r="S56" s="12" t="s">
        <v>125</v>
      </c>
      <c r="T56" s="13" t="s">
        <v>125</v>
      </c>
      <c r="U56" s="11">
        <v>0</v>
      </c>
      <c r="V56" s="12">
        <v>30</v>
      </c>
      <c r="W56" s="12">
        <v>34</v>
      </c>
      <c r="X56" s="12">
        <v>14</v>
      </c>
      <c r="Y56" s="13">
        <v>6</v>
      </c>
      <c r="Z56" s="11"/>
      <c r="AA56" s="12">
        <v>650</v>
      </c>
      <c r="AB56" s="12">
        <v>850</v>
      </c>
      <c r="AC56" s="12">
        <v>1100</v>
      </c>
      <c r="AD56" s="13">
        <v>1250</v>
      </c>
      <c r="AE56" s="11">
        <v>64450</v>
      </c>
      <c r="AF56" s="12">
        <v>6850</v>
      </c>
      <c r="AG56" s="12">
        <v>71300</v>
      </c>
      <c r="AH56" s="12">
        <v>0</v>
      </c>
      <c r="AI56" s="12">
        <v>71300</v>
      </c>
      <c r="AJ56" s="12">
        <v>2500</v>
      </c>
      <c r="AK56" s="13">
        <v>73800</v>
      </c>
      <c r="AL56" s="6">
        <v>18558627</v>
      </c>
      <c r="AM56" s="6">
        <v>12692383</v>
      </c>
      <c r="AN56" s="11">
        <v>331415</v>
      </c>
      <c r="AO56" s="13">
        <v>21000</v>
      </c>
      <c r="AQ56" s="5"/>
      <c r="AR56" s="5"/>
      <c r="AS56" s="5"/>
      <c r="AT56" s="5">
        <v>75</v>
      </c>
      <c r="AU56" s="5"/>
      <c r="AV56" s="5"/>
      <c r="AW56" s="11"/>
      <c r="AX56" s="12"/>
      <c r="AY56" s="12"/>
      <c r="AZ56" s="12"/>
      <c r="BA56" s="12">
        <v>48</v>
      </c>
      <c r="BB56" s="12"/>
      <c r="BC56" s="13"/>
      <c r="BG56" s="6">
        <v>84</v>
      </c>
      <c r="BK56" s="14">
        <v>0.85</v>
      </c>
      <c r="BL56" s="15">
        <v>0.45</v>
      </c>
      <c r="BM56" s="16">
        <f t="shared" si="0"/>
        <v>1.3</v>
      </c>
      <c r="BN56" s="11"/>
      <c r="BO56" s="13"/>
    </row>
    <row r="57" spans="1:67" x14ac:dyDescent="0.25">
      <c r="A57" s="5" t="s">
        <v>742</v>
      </c>
      <c r="B57" s="5" t="s">
        <v>743</v>
      </c>
      <c r="C57" s="6" t="s">
        <v>134</v>
      </c>
      <c r="D57" s="6" t="s">
        <v>355</v>
      </c>
      <c r="F57" s="11">
        <v>67.5</v>
      </c>
      <c r="G57" s="12">
        <v>32</v>
      </c>
      <c r="H57" s="12">
        <v>34</v>
      </c>
      <c r="I57" s="13">
        <v>34</v>
      </c>
      <c r="J57" s="11"/>
      <c r="K57" s="12"/>
      <c r="L57" s="13"/>
      <c r="M57" s="6">
        <v>1150000</v>
      </c>
      <c r="N57" s="11" t="s">
        <v>343</v>
      </c>
      <c r="O57" s="12" t="s">
        <v>342</v>
      </c>
      <c r="P57" s="12" t="s">
        <v>136</v>
      </c>
      <c r="Q57" s="12" t="s">
        <v>125</v>
      </c>
      <c r="R57" s="12">
        <v>1.8</v>
      </c>
      <c r="S57" s="12" t="s">
        <v>127</v>
      </c>
      <c r="T57" s="13" t="s">
        <v>125</v>
      </c>
      <c r="U57" s="11">
        <v>0</v>
      </c>
      <c r="V57" s="12">
        <v>23</v>
      </c>
      <c r="W57" s="12">
        <v>25</v>
      </c>
      <c r="X57" s="12">
        <v>0</v>
      </c>
      <c r="Y57" s="13">
        <v>0</v>
      </c>
      <c r="Z57" s="11"/>
      <c r="AA57" s="12">
        <v>1000</v>
      </c>
      <c r="AB57" s="12">
        <v>1000</v>
      </c>
      <c r="AC57" s="12"/>
      <c r="AD57" s="13"/>
      <c r="AE57" s="11">
        <v>43000</v>
      </c>
      <c r="AF57" s="12">
        <v>5000</v>
      </c>
      <c r="AG57" s="12">
        <v>48000</v>
      </c>
      <c r="AH57" s="12">
        <v>0</v>
      </c>
      <c r="AI57" s="12">
        <v>48000</v>
      </c>
      <c r="AJ57" s="12">
        <v>5949</v>
      </c>
      <c r="AK57" s="13">
        <v>53949</v>
      </c>
      <c r="AL57" s="6">
        <v>16610323</v>
      </c>
      <c r="AM57" s="6">
        <v>11344208</v>
      </c>
      <c r="AN57" s="11">
        <v>302767</v>
      </c>
      <c r="AO57" s="13">
        <v>12000</v>
      </c>
      <c r="AQ57" s="5"/>
      <c r="AR57" s="5"/>
      <c r="AS57" s="5">
        <v>9</v>
      </c>
      <c r="AT57" s="5">
        <v>34</v>
      </c>
      <c r="AU57" s="5"/>
      <c r="AV57" s="5"/>
      <c r="AW57" s="11"/>
      <c r="AX57" s="12"/>
      <c r="AY57" s="12"/>
      <c r="AZ57" s="12"/>
      <c r="BA57" s="12"/>
      <c r="BB57" s="12"/>
      <c r="BC57" s="13"/>
      <c r="BI57" s="6">
        <v>48</v>
      </c>
      <c r="BK57" s="14">
        <v>0.8</v>
      </c>
      <c r="BL57" s="15">
        <v>0.49</v>
      </c>
      <c r="BM57" s="16">
        <f t="shared" si="0"/>
        <v>1.29</v>
      </c>
      <c r="BN57" s="11" t="s">
        <v>156</v>
      </c>
      <c r="BO57" s="13"/>
    </row>
    <row r="58" spans="1:67" x14ac:dyDescent="0.25">
      <c r="A58" s="5" t="s">
        <v>720</v>
      </c>
      <c r="B58" s="5" t="s">
        <v>725</v>
      </c>
      <c r="C58" s="6" t="s">
        <v>153</v>
      </c>
      <c r="D58" s="6" t="s">
        <v>135</v>
      </c>
      <c r="E58" s="6" t="s">
        <v>154</v>
      </c>
      <c r="F58" s="11">
        <v>29</v>
      </c>
      <c r="G58" s="12">
        <v>39</v>
      </c>
      <c r="H58" s="12">
        <v>39</v>
      </c>
      <c r="I58" s="13">
        <v>39</v>
      </c>
      <c r="J58" s="11"/>
      <c r="K58" s="12"/>
      <c r="L58" s="13"/>
      <c r="M58" s="6">
        <v>1035000</v>
      </c>
      <c r="N58" s="11" t="s">
        <v>189</v>
      </c>
      <c r="O58" s="12" t="s">
        <v>188</v>
      </c>
      <c r="P58" s="12" t="s">
        <v>155</v>
      </c>
      <c r="Q58" s="12" t="s">
        <v>125</v>
      </c>
      <c r="R58" s="12">
        <v>0.47</v>
      </c>
      <c r="S58" s="12" t="s">
        <v>127</v>
      </c>
      <c r="T58" s="13" t="s">
        <v>125</v>
      </c>
      <c r="U58" s="11">
        <v>0</v>
      </c>
      <c r="V58" s="12">
        <v>129</v>
      </c>
      <c r="W58" s="12">
        <v>6</v>
      </c>
      <c r="X58" s="12">
        <v>0</v>
      </c>
      <c r="Y58" s="13">
        <v>0</v>
      </c>
      <c r="Z58" s="11"/>
      <c r="AA58" s="12">
        <v>607</v>
      </c>
      <c r="AB58" s="12">
        <v>926</v>
      </c>
      <c r="AC58" s="12"/>
      <c r="AD58" s="13"/>
      <c r="AE58" s="11">
        <v>83859</v>
      </c>
      <c r="AF58" s="12">
        <v>0</v>
      </c>
      <c r="AG58" s="12">
        <v>83859</v>
      </c>
      <c r="AH58" s="12">
        <v>0</v>
      </c>
      <c r="AI58" s="12">
        <v>83859</v>
      </c>
      <c r="AJ58" s="12">
        <v>81398</v>
      </c>
      <c r="AK58" s="13">
        <v>165257</v>
      </c>
      <c r="AL58" s="6">
        <v>30298783.789999999</v>
      </c>
      <c r="AM58" s="6">
        <v>13333960</v>
      </c>
      <c r="AN58" s="11">
        <v>873132.18</v>
      </c>
      <c r="AO58" s="13">
        <v>57120</v>
      </c>
      <c r="AQ58" s="5"/>
      <c r="AR58" s="5"/>
      <c r="AS58" s="5"/>
      <c r="AT58" s="5">
        <v>135</v>
      </c>
      <c r="AU58" s="5"/>
      <c r="AV58" s="5"/>
      <c r="AW58" s="11"/>
      <c r="AX58" s="12"/>
      <c r="AY58" s="12"/>
      <c r="AZ58" s="12"/>
      <c r="BA58" s="12">
        <v>135</v>
      </c>
      <c r="BB58" s="12"/>
      <c r="BC58" s="13"/>
      <c r="BF58" s="6">
        <v>135</v>
      </c>
      <c r="BK58" s="14">
        <v>0.92</v>
      </c>
      <c r="BL58" s="15">
        <v>0.57999999999999996</v>
      </c>
      <c r="BM58" s="16">
        <f t="shared" si="0"/>
        <v>1.5</v>
      </c>
      <c r="BN58" s="11" t="s">
        <v>156</v>
      </c>
      <c r="BO58" s="13"/>
    </row>
    <row r="59" spans="1:67" x14ac:dyDescent="0.25">
      <c r="A59" s="5" t="s">
        <v>751</v>
      </c>
      <c r="B59" s="5" t="s">
        <v>725</v>
      </c>
      <c r="C59" s="6" t="s">
        <v>153</v>
      </c>
      <c r="D59" s="6" t="s">
        <v>135</v>
      </c>
      <c r="E59" s="6" t="s">
        <v>572</v>
      </c>
      <c r="F59" s="11">
        <v>29</v>
      </c>
      <c r="G59" s="12">
        <v>41</v>
      </c>
      <c r="H59" s="12">
        <v>41</v>
      </c>
      <c r="I59" s="13">
        <v>41</v>
      </c>
      <c r="J59" s="11"/>
      <c r="K59" s="12"/>
      <c r="L59" s="13"/>
      <c r="M59" s="6">
        <v>1035000</v>
      </c>
      <c r="N59" s="11" t="s">
        <v>189</v>
      </c>
      <c r="O59" s="12" t="s">
        <v>188</v>
      </c>
      <c r="P59" s="12" t="s">
        <v>155</v>
      </c>
      <c r="Q59" s="12" t="s">
        <v>125</v>
      </c>
      <c r="R59" s="12">
        <v>0.47</v>
      </c>
      <c r="S59" s="12" t="s">
        <v>127</v>
      </c>
      <c r="T59" s="13" t="s">
        <v>125</v>
      </c>
      <c r="U59" s="11">
        <v>0</v>
      </c>
      <c r="V59" s="12">
        <v>129</v>
      </c>
      <c r="W59" s="12">
        <v>6</v>
      </c>
      <c r="X59" s="12">
        <v>0</v>
      </c>
      <c r="Y59" s="13">
        <v>0</v>
      </c>
      <c r="Z59" s="11"/>
      <c r="AA59" s="12">
        <v>607</v>
      </c>
      <c r="AB59" s="12">
        <v>926</v>
      </c>
      <c r="AC59" s="12"/>
      <c r="AD59" s="13"/>
      <c r="AE59" s="11">
        <v>83859</v>
      </c>
      <c r="AF59" s="12">
        <v>0</v>
      </c>
      <c r="AG59" s="12">
        <v>83859</v>
      </c>
      <c r="AH59" s="12">
        <v>0</v>
      </c>
      <c r="AI59" s="12">
        <v>83859</v>
      </c>
      <c r="AJ59" s="12">
        <v>81398</v>
      </c>
      <c r="AK59" s="13">
        <v>165257</v>
      </c>
      <c r="AL59" s="6">
        <v>30298783.789999999</v>
      </c>
      <c r="AM59" s="6">
        <v>13333960</v>
      </c>
      <c r="AN59" s="11">
        <v>873132.18</v>
      </c>
      <c r="AO59" s="13">
        <v>57120</v>
      </c>
      <c r="AQ59" s="5"/>
      <c r="AR59" s="5"/>
      <c r="AS59" s="5"/>
      <c r="AT59" s="5">
        <v>135</v>
      </c>
      <c r="AU59" s="5"/>
      <c r="AV59" s="5"/>
      <c r="AW59" s="11"/>
      <c r="AX59" s="12"/>
      <c r="AY59" s="12"/>
      <c r="AZ59" s="12"/>
      <c r="BA59" s="12">
        <v>135</v>
      </c>
      <c r="BB59" s="12"/>
      <c r="BC59" s="13"/>
      <c r="BF59" s="6">
        <v>135</v>
      </c>
      <c r="BK59" s="14">
        <v>0.92</v>
      </c>
      <c r="BL59" s="15">
        <v>0.57999999999999996</v>
      </c>
      <c r="BM59" s="16">
        <f t="shared" si="0"/>
        <v>1.5</v>
      </c>
      <c r="BN59" s="11" t="s">
        <v>156</v>
      </c>
      <c r="BO59" s="13"/>
    </row>
    <row r="60" spans="1:67" x14ac:dyDescent="0.25">
      <c r="A60" s="5" t="s">
        <v>753</v>
      </c>
      <c r="B60" s="5" t="s">
        <v>754</v>
      </c>
      <c r="C60" s="6" t="s">
        <v>134</v>
      </c>
      <c r="D60" s="6" t="s">
        <v>355</v>
      </c>
      <c r="F60" s="11">
        <v>77</v>
      </c>
      <c r="G60" s="12">
        <v>36</v>
      </c>
      <c r="H60" s="12">
        <v>38</v>
      </c>
      <c r="I60" s="13">
        <v>38</v>
      </c>
      <c r="J60" s="11"/>
      <c r="K60" s="12"/>
      <c r="L60" s="13"/>
      <c r="M60" s="6">
        <v>1150000</v>
      </c>
      <c r="N60" s="11" t="s">
        <v>476</v>
      </c>
      <c r="O60" s="12" t="s">
        <v>475</v>
      </c>
      <c r="P60" s="12" t="s">
        <v>155</v>
      </c>
      <c r="Q60" s="12" t="s">
        <v>125</v>
      </c>
      <c r="R60" s="12">
        <v>4.0149999999999997</v>
      </c>
      <c r="S60" s="12" t="s">
        <v>127</v>
      </c>
      <c r="T60" s="13" t="s">
        <v>125</v>
      </c>
      <c r="U60" s="11">
        <v>0</v>
      </c>
      <c r="V60" s="12">
        <v>24</v>
      </c>
      <c r="W60" s="12">
        <v>54</v>
      </c>
      <c r="X60" s="12">
        <v>12</v>
      </c>
      <c r="Y60" s="13">
        <v>0</v>
      </c>
      <c r="Z60" s="11"/>
      <c r="AA60" s="12">
        <v>700</v>
      </c>
      <c r="AB60" s="12">
        <v>950</v>
      </c>
      <c r="AC60" s="12">
        <v>1100</v>
      </c>
      <c r="AD60" s="13"/>
      <c r="AE60" s="11">
        <v>65200</v>
      </c>
      <c r="AF60" s="12">
        <v>16100</v>
      </c>
      <c r="AG60" s="12">
        <v>81300</v>
      </c>
      <c r="AH60" s="12">
        <v>0</v>
      </c>
      <c r="AI60" s="12">
        <v>81300</v>
      </c>
      <c r="AJ60" s="12">
        <v>18000</v>
      </c>
      <c r="AK60" s="13">
        <v>99300</v>
      </c>
      <c r="AL60" s="6">
        <v>24136393</v>
      </c>
      <c r="AM60" s="6">
        <v>17169076</v>
      </c>
      <c r="AN60" s="11">
        <v>547848</v>
      </c>
      <c r="AO60" s="13">
        <v>22500</v>
      </c>
      <c r="AQ60" s="5"/>
      <c r="AR60" s="5"/>
      <c r="AS60" s="5">
        <v>15</v>
      </c>
      <c r="AT60" s="5">
        <v>57</v>
      </c>
      <c r="AU60" s="5"/>
      <c r="AV60" s="5"/>
      <c r="AW60" s="11"/>
      <c r="AX60" s="12"/>
      <c r="AY60" s="12"/>
      <c r="AZ60" s="12"/>
      <c r="BA60" s="12"/>
      <c r="BB60" s="12"/>
      <c r="BC60" s="13"/>
      <c r="BG60" s="6">
        <v>90</v>
      </c>
      <c r="BK60" s="14">
        <v>0.94</v>
      </c>
      <c r="BL60" s="15">
        <v>0.55000000000000004</v>
      </c>
      <c r="BM60" s="16">
        <f t="shared" si="0"/>
        <v>1.49</v>
      </c>
      <c r="BN60" s="11" t="s">
        <v>156</v>
      </c>
      <c r="BO60" s="13" t="s">
        <v>619</v>
      </c>
    </row>
    <row r="61" spans="1:67" x14ac:dyDescent="0.25">
      <c r="A61" s="5" t="s">
        <v>776</v>
      </c>
      <c r="B61" s="5" t="s">
        <v>777</v>
      </c>
      <c r="C61" s="6" t="s">
        <v>134</v>
      </c>
      <c r="D61" s="6" t="s">
        <v>210</v>
      </c>
      <c r="F61" s="11">
        <v>65</v>
      </c>
      <c r="G61" s="12">
        <v>30</v>
      </c>
      <c r="H61" s="12">
        <v>33</v>
      </c>
      <c r="I61" s="13">
        <v>33</v>
      </c>
      <c r="J61" s="11"/>
      <c r="K61" s="12"/>
      <c r="L61" s="13"/>
      <c r="M61" s="6">
        <v>1035000</v>
      </c>
      <c r="N61" s="11" t="s">
        <v>597</v>
      </c>
      <c r="O61" s="12" t="s">
        <v>780</v>
      </c>
      <c r="P61" s="12" t="s">
        <v>155</v>
      </c>
      <c r="Q61" s="12" t="s">
        <v>127</v>
      </c>
      <c r="R61" s="12">
        <v>6.12</v>
      </c>
      <c r="S61" s="12" t="s">
        <v>125</v>
      </c>
      <c r="T61" s="13" t="s">
        <v>125</v>
      </c>
      <c r="U61" s="11">
        <v>0</v>
      </c>
      <c r="V61" s="12">
        <v>15</v>
      </c>
      <c r="W61" s="12">
        <v>28</v>
      </c>
      <c r="X61" s="12">
        <v>9</v>
      </c>
      <c r="Y61" s="13">
        <v>0</v>
      </c>
      <c r="Z61" s="11"/>
      <c r="AA61" s="12">
        <v>776</v>
      </c>
      <c r="AB61" s="12">
        <v>1093</v>
      </c>
      <c r="AC61" s="12">
        <v>1349</v>
      </c>
      <c r="AD61" s="13"/>
      <c r="AE61" s="11">
        <v>54385</v>
      </c>
      <c r="AF61" s="12">
        <v>0</v>
      </c>
      <c r="AG61" s="12">
        <v>54385</v>
      </c>
      <c r="AH61" s="12">
        <v>0</v>
      </c>
      <c r="AI61" s="12">
        <v>54385</v>
      </c>
      <c r="AJ61" s="12">
        <v>3000</v>
      </c>
      <c r="AK61" s="13">
        <v>57385</v>
      </c>
      <c r="AL61" s="6">
        <v>16513230</v>
      </c>
      <c r="AM61" s="6">
        <v>11426312</v>
      </c>
      <c r="AN61" s="11">
        <v>284035</v>
      </c>
      <c r="AO61" s="13">
        <v>13000</v>
      </c>
      <c r="AQ61" s="5"/>
      <c r="AR61" s="5"/>
      <c r="AS61" s="5">
        <v>20</v>
      </c>
      <c r="AT61" s="5">
        <v>32</v>
      </c>
      <c r="AU61" s="5"/>
      <c r="AV61" s="5"/>
      <c r="AW61" s="11"/>
      <c r="AX61" s="12"/>
      <c r="AY61" s="12"/>
      <c r="AZ61" s="12">
        <v>20</v>
      </c>
      <c r="BA61" s="12">
        <v>32</v>
      </c>
      <c r="BB61" s="12"/>
      <c r="BC61" s="13"/>
      <c r="BJ61" s="6">
        <v>52</v>
      </c>
      <c r="BK61" s="14">
        <v>0.89</v>
      </c>
      <c r="BL61" s="15">
        <v>0.56999999999999995</v>
      </c>
      <c r="BM61" s="16">
        <f t="shared" si="0"/>
        <v>1.46</v>
      </c>
      <c r="BN61" s="11"/>
      <c r="BO61" s="13"/>
    </row>
    <row r="62" spans="1:67" x14ac:dyDescent="0.25">
      <c r="A62" s="5" t="s">
        <v>786</v>
      </c>
      <c r="B62" s="5" t="s">
        <v>787</v>
      </c>
      <c r="C62" s="6" t="s">
        <v>134</v>
      </c>
      <c r="D62" s="6" t="s">
        <v>135</v>
      </c>
      <c r="F62" s="11">
        <v>71</v>
      </c>
      <c r="G62" s="12">
        <v>34</v>
      </c>
      <c r="H62" s="12">
        <v>36</v>
      </c>
      <c r="I62" s="13">
        <v>36</v>
      </c>
      <c r="J62" s="11"/>
      <c r="K62" s="12"/>
      <c r="L62" s="13"/>
      <c r="M62" s="6">
        <v>1150000</v>
      </c>
      <c r="N62" s="11" t="s">
        <v>239</v>
      </c>
      <c r="O62" s="12" t="s">
        <v>238</v>
      </c>
      <c r="P62" s="12" t="s">
        <v>155</v>
      </c>
      <c r="Q62" s="12" t="s">
        <v>125</v>
      </c>
      <c r="R62" s="12">
        <v>1.222</v>
      </c>
      <c r="S62" s="12" t="s">
        <v>127</v>
      </c>
      <c r="T62" s="13" t="s">
        <v>125</v>
      </c>
      <c r="U62" s="11">
        <v>0</v>
      </c>
      <c r="V62" s="12">
        <v>42</v>
      </c>
      <c r="W62" s="12">
        <v>27</v>
      </c>
      <c r="X62" s="12">
        <v>0</v>
      </c>
      <c r="Y62" s="13">
        <v>0</v>
      </c>
      <c r="Z62" s="11"/>
      <c r="AA62" s="12">
        <v>650</v>
      </c>
      <c r="AB62" s="12">
        <v>850</v>
      </c>
      <c r="AC62" s="12"/>
      <c r="AD62" s="13"/>
      <c r="AE62" s="11">
        <v>45100</v>
      </c>
      <c r="AF62" s="12">
        <v>5150</v>
      </c>
      <c r="AG62" s="12">
        <v>50250</v>
      </c>
      <c r="AH62" s="12">
        <v>0</v>
      </c>
      <c r="AI62" s="12">
        <v>50250</v>
      </c>
      <c r="AJ62" s="12">
        <v>28460</v>
      </c>
      <c r="AK62" s="13">
        <v>78710</v>
      </c>
      <c r="AL62" s="6">
        <v>18889620</v>
      </c>
      <c r="AM62" s="6">
        <v>13383600</v>
      </c>
      <c r="AN62" s="11">
        <v>434559</v>
      </c>
      <c r="AO62" s="13">
        <v>17250</v>
      </c>
      <c r="AQ62" s="5"/>
      <c r="AR62" s="5"/>
      <c r="AS62" s="5">
        <v>13</v>
      </c>
      <c r="AT62" s="5">
        <v>49</v>
      </c>
      <c r="AU62" s="5"/>
      <c r="AV62" s="5"/>
      <c r="AW62" s="11"/>
      <c r="AX62" s="12"/>
      <c r="AY62" s="12"/>
      <c r="AZ62" s="12"/>
      <c r="BA62" s="12"/>
      <c r="BB62" s="12"/>
      <c r="BC62" s="13"/>
      <c r="BI62" s="6">
        <v>69</v>
      </c>
      <c r="BK62" s="14">
        <v>0.85499999999999998</v>
      </c>
      <c r="BL62" s="15">
        <v>0.55500000000000005</v>
      </c>
      <c r="BM62" s="16">
        <f t="shared" si="0"/>
        <v>1.4100000000000001</v>
      </c>
      <c r="BN62" s="11" t="s">
        <v>156</v>
      </c>
      <c r="BO62" s="13"/>
    </row>
    <row r="63" spans="1:67" x14ac:dyDescent="0.25">
      <c r="A63" s="5" t="s">
        <v>764</v>
      </c>
      <c r="B63" s="5" t="s">
        <v>765</v>
      </c>
      <c r="C63" s="6" t="s">
        <v>134</v>
      </c>
      <c r="D63" s="6" t="s">
        <v>210</v>
      </c>
      <c r="F63" s="11">
        <v>69</v>
      </c>
      <c r="G63" s="12">
        <v>33</v>
      </c>
      <c r="H63" s="12">
        <v>36</v>
      </c>
      <c r="I63" s="13">
        <v>36</v>
      </c>
      <c r="J63" s="11"/>
      <c r="K63" s="12"/>
      <c r="L63" s="13"/>
      <c r="M63" s="6">
        <v>1035000</v>
      </c>
      <c r="N63" s="11" t="s">
        <v>768</v>
      </c>
      <c r="O63" s="12" t="s">
        <v>767</v>
      </c>
      <c r="P63" s="12" t="s">
        <v>155</v>
      </c>
      <c r="Q63" s="12" t="s">
        <v>125</v>
      </c>
      <c r="R63" s="12">
        <v>8.8000000000000007</v>
      </c>
      <c r="S63" s="12" t="s">
        <v>127</v>
      </c>
      <c r="T63" s="13" t="s">
        <v>125</v>
      </c>
      <c r="U63" s="11">
        <v>0</v>
      </c>
      <c r="V63" s="12">
        <v>23</v>
      </c>
      <c r="W63" s="12">
        <v>32</v>
      </c>
      <c r="X63" s="12">
        <v>18</v>
      </c>
      <c r="Y63" s="13">
        <v>8</v>
      </c>
      <c r="Z63" s="11"/>
      <c r="AA63" s="12">
        <v>650</v>
      </c>
      <c r="AB63" s="12">
        <v>850</v>
      </c>
      <c r="AC63" s="12">
        <v>1100</v>
      </c>
      <c r="AD63" s="13">
        <v>1300</v>
      </c>
      <c r="AE63" s="11">
        <v>72350</v>
      </c>
      <c r="AF63" s="12">
        <v>0</v>
      </c>
      <c r="AG63" s="12">
        <v>72350</v>
      </c>
      <c r="AH63" s="12">
        <v>0</v>
      </c>
      <c r="AI63" s="12">
        <v>72350</v>
      </c>
      <c r="AJ63" s="12">
        <v>4100</v>
      </c>
      <c r="AK63" s="13">
        <v>76450</v>
      </c>
      <c r="AL63" s="6">
        <v>21872021.370000001</v>
      </c>
      <c r="AM63" s="6">
        <v>15985539.76</v>
      </c>
      <c r="AN63" s="11">
        <v>318998.49829999998</v>
      </c>
      <c r="AO63" s="13">
        <v>24300</v>
      </c>
      <c r="AQ63" s="5">
        <v>6</v>
      </c>
      <c r="AR63" s="5">
        <v>12</v>
      </c>
      <c r="AS63" s="5">
        <v>31</v>
      </c>
      <c r="AT63" s="5">
        <v>12</v>
      </c>
      <c r="AU63" s="5"/>
      <c r="AV63" s="5">
        <v>20</v>
      </c>
      <c r="AW63" s="11"/>
      <c r="AX63" s="12">
        <v>6</v>
      </c>
      <c r="AY63" s="12">
        <v>12</v>
      </c>
      <c r="AZ63" s="12">
        <v>31</v>
      </c>
      <c r="BA63" s="12">
        <v>12</v>
      </c>
      <c r="BB63" s="12"/>
      <c r="BC63" s="13">
        <v>20</v>
      </c>
      <c r="BJ63" s="6">
        <v>81</v>
      </c>
      <c r="BK63" s="14">
        <v>0.91</v>
      </c>
      <c r="BL63" s="15">
        <v>0.59</v>
      </c>
      <c r="BM63" s="16">
        <f t="shared" si="0"/>
        <v>1.5</v>
      </c>
      <c r="BN63" s="11" t="s">
        <v>156</v>
      </c>
      <c r="BO63" s="13"/>
    </row>
  </sheetData>
  <sheetProtection algorithmName="SHA-512" hashValue="hyOSLit12jvpQnJPXejTqzqmyzBGAn9Kt1WLm5omq8TgJNiJkw88XIYU5AlgmOSa0uw60100ZvjOzU+7LhCpOQ==" saltValue="L1IQ9oVEqvIJehg6wEnrsw==" spinCount="100000" sheet="1" objects="1" scenarios="1"/>
  <mergeCells count="13">
    <mergeCell ref="BD1:BJ1"/>
    <mergeCell ref="BK1:BM1"/>
    <mergeCell ref="BN1:BO1"/>
    <mergeCell ref="AE1:AK1"/>
    <mergeCell ref="AL1:AM1"/>
    <mergeCell ref="AN1:AO1"/>
    <mergeCell ref="AP1:AV1"/>
    <mergeCell ref="AW1:BC1"/>
    <mergeCell ref="F1:I1"/>
    <mergeCell ref="J1:L1"/>
    <mergeCell ref="N1:T1"/>
    <mergeCell ref="U1:Y1"/>
    <mergeCell ref="Z1:AD1"/>
  </mergeCells>
  <pageMargins left="0.7" right="0.7" top="0.75" bottom="0.75" header="0.3" footer="0.3"/>
  <ignoredErrors>
    <ignoredError sqref="BM8 BM19 BM25 BM31 BM45:BM63" formulaRange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89819-C24F-4333-8E14-FF9382AEB646}">
  <dimension ref="A1:B62"/>
  <sheetViews>
    <sheetView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12" bestFit="1" customWidth="1"/>
  </cols>
  <sheetData>
    <row r="1" spans="1:2" x14ac:dyDescent="0.25">
      <c r="A1" t="s">
        <v>1494</v>
      </c>
      <c r="B1" t="s">
        <v>1432</v>
      </c>
    </row>
    <row r="2" spans="1:2" x14ac:dyDescent="0.25">
      <c r="A2" s="1" t="s">
        <v>1494</v>
      </c>
      <c r="B2">
        <v>19405888</v>
      </c>
    </row>
    <row r="3" spans="1:2" x14ac:dyDescent="0.25">
      <c r="A3" s="1" t="s">
        <v>1499</v>
      </c>
      <c r="B3">
        <v>21520297.079999998</v>
      </c>
    </row>
    <row r="4" spans="1:2" x14ac:dyDescent="0.25">
      <c r="A4" s="1" t="s">
        <v>1462</v>
      </c>
      <c r="B4">
        <v>18488926</v>
      </c>
    </row>
    <row r="5" spans="1:2" x14ac:dyDescent="0.25">
      <c r="A5" s="1" t="s">
        <v>1463</v>
      </c>
      <c r="B5">
        <v>20614054</v>
      </c>
    </row>
    <row r="6" spans="1:2" x14ac:dyDescent="0.25">
      <c r="A6" s="1" t="s">
        <v>1464</v>
      </c>
      <c r="B6">
        <v>17844392</v>
      </c>
    </row>
    <row r="7" spans="1:2" x14ac:dyDescent="0.25">
      <c r="A7" s="1" t="s">
        <v>1465</v>
      </c>
      <c r="B7">
        <v>26444760</v>
      </c>
    </row>
    <row r="8" spans="1:2" x14ac:dyDescent="0.25">
      <c r="A8" s="1" t="s">
        <v>1466</v>
      </c>
      <c r="B8">
        <v>12903755</v>
      </c>
    </row>
    <row r="9" spans="1:2" x14ac:dyDescent="0.25">
      <c r="A9" s="1" t="s">
        <v>1467</v>
      </c>
      <c r="B9">
        <v>12558379</v>
      </c>
    </row>
    <row r="10" spans="1:2" x14ac:dyDescent="0.25">
      <c r="A10" s="1" t="s">
        <v>1468</v>
      </c>
      <c r="B10">
        <v>13471860</v>
      </c>
    </row>
    <row r="11" spans="1:2" x14ac:dyDescent="0.25">
      <c r="A11" s="1" t="s">
        <v>1469</v>
      </c>
      <c r="B11">
        <v>14294681</v>
      </c>
    </row>
    <row r="12" spans="1:2" x14ac:dyDescent="0.25">
      <c r="A12" s="1" t="s">
        <v>1470</v>
      </c>
      <c r="B12">
        <v>13171427</v>
      </c>
    </row>
    <row r="13" spans="1:2" x14ac:dyDescent="0.25">
      <c r="A13" s="1" t="s">
        <v>1471</v>
      </c>
      <c r="B13">
        <v>14471217</v>
      </c>
    </row>
    <row r="14" spans="1:2" x14ac:dyDescent="0.25">
      <c r="A14" s="1" t="s">
        <v>1472</v>
      </c>
      <c r="B14">
        <v>13822853</v>
      </c>
    </row>
    <row r="15" spans="1:2" x14ac:dyDescent="0.25">
      <c r="A15" s="1" t="s">
        <v>1473</v>
      </c>
      <c r="B15">
        <v>12524294</v>
      </c>
    </row>
    <row r="16" spans="1:2" x14ac:dyDescent="0.25">
      <c r="A16" s="1" t="s">
        <v>1474</v>
      </c>
      <c r="B16">
        <v>18774714.350000001</v>
      </c>
    </row>
    <row r="17" spans="1:2" x14ac:dyDescent="0.25">
      <c r="A17" s="1" t="s">
        <v>1475</v>
      </c>
      <c r="B17">
        <v>19496486.25</v>
      </c>
    </row>
    <row r="18" spans="1:2" x14ac:dyDescent="0.25">
      <c r="A18" s="1" t="s">
        <v>1476</v>
      </c>
      <c r="B18">
        <v>14326003.800000001</v>
      </c>
    </row>
    <row r="19" spans="1:2" x14ac:dyDescent="0.25">
      <c r="A19" s="1" t="s">
        <v>1477</v>
      </c>
      <c r="B19">
        <v>15572251</v>
      </c>
    </row>
    <row r="20" spans="1:2" x14ac:dyDescent="0.25">
      <c r="A20" s="1" t="s">
        <v>1478</v>
      </c>
      <c r="B20">
        <v>22387014.469999999</v>
      </c>
    </row>
    <row r="21" spans="1:2" x14ac:dyDescent="0.25">
      <c r="A21" s="1" t="s">
        <v>1479</v>
      </c>
      <c r="B21">
        <v>12318256</v>
      </c>
    </row>
    <row r="22" spans="1:2" x14ac:dyDescent="0.25">
      <c r="A22" s="1" t="s">
        <v>1480</v>
      </c>
      <c r="B22">
        <v>17773438.09</v>
      </c>
    </row>
    <row r="23" spans="1:2" x14ac:dyDescent="0.25">
      <c r="A23" s="1" t="s">
        <v>1481</v>
      </c>
      <c r="B23">
        <v>25910151</v>
      </c>
    </row>
    <row r="24" spans="1:2" x14ac:dyDescent="0.25">
      <c r="A24" s="1" t="s">
        <v>1482</v>
      </c>
      <c r="B24">
        <v>13216384</v>
      </c>
    </row>
    <row r="25" spans="1:2" x14ac:dyDescent="0.25">
      <c r="A25" s="1" t="s">
        <v>1483</v>
      </c>
      <c r="B25">
        <v>14672815</v>
      </c>
    </row>
    <row r="26" spans="1:2" x14ac:dyDescent="0.25">
      <c r="A26" s="1" t="s">
        <v>1484</v>
      </c>
      <c r="B26">
        <v>16921260</v>
      </c>
    </row>
    <row r="27" spans="1:2" x14ac:dyDescent="0.25">
      <c r="A27" s="1" t="s">
        <v>1485</v>
      </c>
      <c r="B27">
        <v>14904348</v>
      </c>
    </row>
    <row r="28" spans="1:2" x14ac:dyDescent="0.25">
      <c r="A28" s="1" t="s">
        <v>1486</v>
      </c>
      <c r="B28">
        <v>16797027</v>
      </c>
    </row>
    <row r="29" spans="1:2" x14ac:dyDescent="0.25">
      <c r="A29" s="1" t="s">
        <v>1487</v>
      </c>
      <c r="B29">
        <v>19915205</v>
      </c>
    </row>
    <row r="30" spans="1:2" x14ac:dyDescent="0.25">
      <c r="A30" s="1" t="s">
        <v>1488</v>
      </c>
      <c r="B30">
        <v>21097623</v>
      </c>
    </row>
    <row r="31" spans="1:2" x14ac:dyDescent="0.25">
      <c r="A31" s="1" t="s">
        <v>1489</v>
      </c>
      <c r="B31">
        <v>13428660</v>
      </c>
    </row>
    <row r="32" spans="1:2" x14ac:dyDescent="0.25">
      <c r="A32" s="1" t="s">
        <v>1490</v>
      </c>
      <c r="B32">
        <v>21823017</v>
      </c>
    </row>
    <row r="33" spans="1:2" x14ac:dyDescent="0.25">
      <c r="A33" s="1" t="s">
        <v>1491</v>
      </c>
      <c r="B33">
        <v>16336736.27</v>
      </c>
    </row>
    <row r="34" spans="1:2" x14ac:dyDescent="0.25">
      <c r="A34" s="1" t="s">
        <v>1492</v>
      </c>
      <c r="B34">
        <v>14628185.58</v>
      </c>
    </row>
    <row r="35" spans="1:2" x14ac:dyDescent="0.25">
      <c r="A35" s="1" t="s">
        <v>1493</v>
      </c>
      <c r="B35">
        <v>11745942</v>
      </c>
    </row>
    <row r="36" spans="1:2" x14ac:dyDescent="0.25">
      <c r="A36" s="1" t="s">
        <v>1495</v>
      </c>
      <c r="B36">
        <v>15967583</v>
      </c>
    </row>
    <row r="37" spans="1:2" x14ac:dyDescent="0.25">
      <c r="A37" s="1" t="s">
        <v>1496</v>
      </c>
      <c r="B37">
        <v>18498933</v>
      </c>
    </row>
    <row r="38" spans="1:2" x14ac:dyDescent="0.25">
      <c r="A38" s="1" t="s">
        <v>1497</v>
      </c>
      <c r="B38">
        <v>20454370.199999999</v>
      </c>
    </row>
    <row r="39" spans="1:2" x14ac:dyDescent="0.25">
      <c r="A39" s="1" t="s">
        <v>1498</v>
      </c>
      <c r="B39">
        <v>17043481.5</v>
      </c>
    </row>
    <row r="40" spans="1:2" x14ac:dyDescent="0.25">
      <c r="A40" s="1" t="s">
        <v>1500</v>
      </c>
      <c r="B40">
        <v>14215470.210000001</v>
      </c>
    </row>
    <row r="41" spans="1:2" x14ac:dyDescent="0.25">
      <c r="A41" s="1" t="s">
        <v>1501</v>
      </c>
      <c r="B41">
        <v>18778611</v>
      </c>
    </row>
    <row r="42" spans="1:2" x14ac:dyDescent="0.25">
      <c r="A42" s="1" t="s">
        <v>1502</v>
      </c>
      <c r="B42">
        <v>11989731.199999999</v>
      </c>
    </row>
    <row r="43" spans="1:2" x14ac:dyDescent="0.25">
      <c r="A43" s="1" t="s">
        <v>1503</v>
      </c>
      <c r="B43">
        <v>12624030.34</v>
      </c>
    </row>
    <row r="44" spans="1:2" x14ac:dyDescent="0.25">
      <c r="A44" s="1" t="s">
        <v>1504</v>
      </c>
      <c r="B44">
        <v>13981864.02</v>
      </c>
    </row>
    <row r="45" spans="1:2" x14ac:dyDescent="0.25">
      <c r="A45" s="1" t="s">
        <v>1505</v>
      </c>
      <c r="B45">
        <v>15583699.5</v>
      </c>
    </row>
    <row r="46" spans="1:2" x14ac:dyDescent="0.25">
      <c r="A46" s="1" t="s">
        <v>1506</v>
      </c>
      <c r="B46">
        <v>18564325</v>
      </c>
    </row>
    <row r="47" spans="1:2" x14ac:dyDescent="0.25">
      <c r="A47" s="1" t="s">
        <v>1507</v>
      </c>
      <c r="B47">
        <v>17989175</v>
      </c>
    </row>
    <row r="48" spans="1:2" x14ac:dyDescent="0.25">
      <c r="A48" s="1" t="s">
        <v>1508</v>
      </c>
      <c r="B48">
        <v>18076104</v>
      </c>
    </row>
    <row r="49" spans="1:2" x14ac:dyDescent="0.25">
      <c r="A49" s="1" t="s">
        <v>1509</v>
      </c>
      <c r="B49">
        <v>16597689</v>
      </c>
    </row>
    <row r="50" spans="1:2" x14ac:dyDescent="0.25">
      <c r="A50" s="1" t="s">
        <v>1510</v>
      </c>
      <c r="B50">
        <v>13994834.15</v>
      </c>
    </row>
    <row r="51" spans="1:2" x14ac:dyDescent="0.25">
      <c r="A51" s="1" t="s">
        <v>1511</v>
      </c>
      <c r="B51">
        <v>20988089</v>
      </c>
    </row>
    <row r="52" spans="1:2" x14ac:dyDescent="0.25">
      <c r="A52" s="1" t="s">
        <v>1512</v>
      </c>
      <c r="B52">
        <v>41770019.600000001</v>
      </c>
    </row>
    <row r="53" spans="1:2" x14ac:dyDescent="0.25">
      <c r="A53" s="1" t="s">
        <v>1513</v>
      </c>
      <c r="B53">
        <v>41770019.600000001</v>
      </c>
    </row>
    <row r="54" spans="1:2" x14ac:dyDescent="0.25">
      <c r="A54" s="1" t="s">
        <v>1514</v>
      </c>
      <c r="B54">
        <v>6888792</v>
      </c>
    </row>
    <row r="55" spans="1:2" x14ac:dyDescent="0.25">
      <c r="A55" s="1" t="s">
        <v>1515</v>
      </c>
      <c r="B55">
        <v>18558627</v>
      </c>
    </row>
    <row r="56" spans="1:2" x14ac:dyDescent="0.25">
      <c r="A56" s="1" t="s">
        <v>1516</v>
      </c>
      <c r="B56">
        <v>16610323</v>
      </c>
    </row>
    <row r="57" spans="1:2" x14ac:dyDescent="0.25">
      <c r="A57" s="1" t="s">
        <v>1517</v>
      </c>
      <c r="B57">
        <v>30298783.789999999</v>
      </c>
    </row>
    <row r="58" spans="1:2" x14ac:dyDescent="0.25">
      <c r="A58" s="1" t="s">
        <v>1518</v>
      </c>
      <c r="B58">
        <v>30298783.789999999</v>
      </c>
    </row>
    <row r="59" spans="1:2" x14ac:dyDescent="0.25">
      <c r="A59" s="1" t="s">
        <v>1519</v>
      </c>
      <c r="B59">
        <v>24136393</v>
      </c>
    </row>
    <row r="60" spans="1:2" x14ac:dyDescent="0.25">
      <c r="A60" s="1" t="s">
        <v>1520</v>
      </c>
      <c r="B60">
        <v>16513230</v>
      </c>
    </row>
    <row r="61" spans="1:2" x14ac:dyDescent="0.25">
      <c r="A61" s="1" t="s">
        <v>1521</v>
      </c>
      <c r="B61">
        <v>18889620</v>
      </c>
    </row>
    <row r="62" spans="1:2" x14ac:dyDescent="0.25">
      <c r="A62" s="1" t="s">
        <v>1522</v>
      </c>
      <c r="B62">
        <v>21872021.370000001</v>
      </c>
    </row>
  </sheetData>
  <pageMargins left="0.7" right="0.7" top="0.75" bottom="0.75" header="0.3" footer="0.3"/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D1920-21BE-494F-BA42-87221609B29F}">
  <dimension ref="A1:B62"/>
  <sheetViews>
    <sheetView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12" bestFit="1" customWidth="1"/>
  </cols>
  <sheetData>
    <row r="1" spans="1:2" x14ac:dyDescent="0.25">
      <c r="A1" t="s">
        <v>1494</v>
      </c>
      <c r="B1" t="s">
        <v>1433</v>
      </c>
    </row>
    <row r="2" spans="1:2" x14ac:dyDescent="0.25">
      <c r="A2" s="1" t="s">
        <v>1494</v>
      </c>
      <c r="B2">
        <v>12927600</v>
      </c>
    </row>
    <row r="3" spans="1:2" x14ac:dyDescent="0.25">
      <c r="A3" s="1" t="s">
        <v>1499</v>
      </c>
      <c r="B3">
        <v>12927600</v>
      </c>
    </row>
    <row r="4" spans="1:2" x14ac:dyDescent="0.25">
      <c r="A4" s="1" t="s">
        <v>1462</v>
      </c>
      <c r="B4">
        <v>12210302</v>
      </c>
    </row>
    <row r="5" spans="1:2" x14ac:dyDescent="0.25">
      <c r="A5" s="1" t="s">
        <v>1463</v>
      </c>
      <c r="B5">
        <v>13322799</v>
      </c>
    </row>
    <row r="6" spans="1:2" x14ac:dyDescent="0.25">
      <c r="A6" s="1" t="s">
        <v>1464</v>
      </c>
      <c r="B6">
        <v>11470695</v>
      </c>
    </row>
    <row r="7" spans="1:2" x14ac:dyDescent="0.25">
      <c r="A7" s="1" t="s">
        <v>1465</v>
      </c>
      <c r="B7">
        <v>17280191</v>
      </c>
    </row>
    <row r="8" spans="1:2" x14ac:dyDescent="0.25">
      <c r="A8" s="1" t="s">
        <v>1466</v>
      </c>
      <c r="B8">
        <v>8773440</v>
      </c>
    </row>
    <row r="9" spans="1:2" x14ac:dyDescent="0.25">
      <c r="A9" s="1" t="s">
        <v>1467</v>
      </c>
      <c r="B9">
        <v>8844690</v>
      </c>
    </row>
    <row r="10" spans="1:2" x14ac:dyDescent="0.25">
      <c r="A10" s="1" t="s">
        <v>1468</v>
      </c>
      <c r="B10">
        <v>9679740</v>
      </c>
    </row>
    <row r="11" spans="1:2" x14ac:dyDescent="0.25">
      <c r="A11" s="1" t="s">
        <v>1469</v>
      </c>
      <c r="B11">
        <v>9565740</v>
      </c>
    </row>
    <row r="12" spans="1:2" x14ac:dyDescent="0.25">
      <c r="A12" s="1" t="s">
        <v>1470</v>
      </c>
      <c r="B12">
        <v>9323034</v>
      </c>
    </row>
    <row r="13" spans="1:2" x14ac:dyDescent="0.25">
      <c r="A13" s="1" t="s">
        <v>1471</v>
      </c>
      <c r="B13">
        <v>10669500</v>
      </c>
    </row>
    <row r="14" spans="1:2" x14ac:dyDescent="0.25">
      <c r="A14" s="1" t="s">
        <v>1472</v>
      </c>
      <c r="B14">
        <v>10215670</v>
      </c>
    </row>
    <row r="15" spans="1:2" x14ac:dyDescent="0.25">
      <c r="A15" s="1" t="s">
        <v>1473</v>
      </c>
      <c r="B15">
        <v>8978730</v>
      </c>
    </row>
    <row r="16" spans="1:2" x14ac:dyDescent="0.25">
      <c r="A16" s="1" t="s">
        <v>1474</v>
      </c>
      <c r="B16">
        <v>12501240</v>
      </c>
    </row>
    <row r="17" spans="1:2" x14ac:dyDescent="0.25">
      <c r="A17" s="1" t="s">
        <v>1475</v>
      </c>
      <c r="B17">
        <v>13587660</v>
      </c>
    </row>
    <row r="18" spans="1:2" x14ac:dyDescent="0.25">
      <c r="A18" s="1" t="s">
        <v>1476</v>
      </c>
      <c r="B18">
        <v>9500236.8000000007</v>
      </c>
    </row>
    <row r="19" spans="1:2" x14ac:dyDescent="0.25">
      <c r="A19" s="1" t="s">
        <v>1477</v>
      </c>
      <c r="B19">
        <v>10560960</v>
      </c>
    </row>
    <row r="20" spans="1:2" x14ac:dyDescent="0.25">
      <c r="A20" s="1" t="s">
        <v>1478</v>
      </c>
      <c r="B20">
        <v>16883315.039999999</v>
      </c>
    </row>
    <row r="21" spans="1:2" x14ac:dyDescent="0.25">
      <c r="A21" s="1" t="s">
        <v>1479</v>
      </c>
      <c r="B21">
        <v>7798740</v>
      </c>
    </row>
    <row r="22" spans="1:2" x14ac:dyDescent="0.25">
      <c r="A22" s="1" t="s">
        <v>1480</v>
      </c>
      <c r="B22">
        <v>12598094</v>
      </c>
    </row>
    <row r="23" spans="1:2" x14ac:dyDescent="0.25">
      <c r="A23" s="1" t="s">
        <v>1481</v>
      </c>
      <c r="B23">
        <v>19665000</v>
      </c>
    </row>
    <row r="24" spans="1:2" x14ac:dyDescent="0.25">
      <c r="A24" s="1" t="s">
        <v>1482</v>
      </c>
      <c r="B24">
        <v>8150835</v>
      </c>
    </row>
    <row r="25" spans="1:2" x14ac:dyDescent="0.25">
      <c r="A25" s="1" t="s">
        <v>1483</v>
      </c>
      <c r="B25">
        <v>6272200</v>
      </c>
    </row>
    <row r="26" spans="1:2" x14ac:dyDescent="0.25">
      <c r="A26" s="1" t="s">
        <v>1484</v>
      </c>
      <c r="B26">
        <v>10993977</v>
      </c>
    </row>
    <row r="27" spans="1:2" x14ac:dyDescent="0.25">
      <c r="A27" s="1" t="s">
        <v>1485</v>
      </c>
      <c r="B27">
        <v>9905836</v>
      </c>
    </row>
    <row r="28" spans="1:2" x14ac:dyDescent="0.25">
      <c r="A28" s="1" t="s">
        <v>1486</v>
      </c>
      <c r="B28">
        <v>11594000</v>
      </c>
    </row>
    <row r="29" spans="1:2" x14ac:dyDescent="0.25">
      <c r="A29" s="1" t="s">
        <v>1487</v>
      </c>
      <c r="B29">
        <v>13976592</v>
      </c>
    </row>
    <row r="30" spans="1:2" x14ac:dyDescent="0.25">
      <c r="A30" s="1" t="s">
        <v>1488</v>
      </c>
      <c r="B30">
        <v>11881251</v>
      </c>
    </row>
    <row r="31" spans="1:2" x14ac:dyDescent="0.25">
      <c r="A31" s="1" t="s">
        <v>1489</v>
      </c>
      <c r="B31">
        <v>9527960</v>
      </c>
    </row>
    <row r="32" spans="1:2" x14ac:dyDescent="0.25">
      <c r="A32" s="1" t="s">
        <v>1490</v>
      </c>
      <c r="B32">
        <v>15774315</v>
      </c>
    </row>
    <row r="33" spans="1:2" x14ac:dyDescent="0.25">
      <c r="A33" s="1" t="s">
        <v>1491</v>
      </c>
      <c r="B33">
        <v>10087380.199999999</v>
      </c>
    </row>
    <row r="34" spans="1:2" x14ac:dyDescent="0.25">
      <c r="A34" s="1" t="s">
        <v>1492</v>
      </c>
      <c r="B34">
        <v>10130481.800000001</v>
      </c>
    </row>
    <row r="35" spans="1:2" x14ac:dyDescent="0.25">
      <c r="A35" s="1" t="s">
        <v>1493</v>
      </c>
      <c r="B35">
        <v>8217120</v>
      </c>
    </row>
    <row r="36" spans="1:2" x14ac:dyDescent="0.25">
      <c r="A36" s="1" t="s">
        <v>1495</v>
      </c>
      <c r="B36">
        <v>11197456</v>
      </c>
    </row>
    <row r="37" spans="1:2" x14ac:dyDescent="0.25">
      <c r="A37" s="1" t="s">
        <v>1496</v>
      </c>
      <c r="B37">
        <v>11160000</v>
      </c>
    </row>
    <row r="38" spans="1:2" x14ac:dyDescent="0.25">
      <c r="A38" s="1" t="s">
        <v>1497</v>
      </c>
      <c r="B38">
        <v>12511983</v>
      </c>
    </row>
    <row r="39" spans="1:2" x14ac:dyDescent="0.25">
      <c r="A39" s="1" t="s">
        <v>1498</v>
      </c>
      <c r="B39">
        <v>10900498</v>
      </c>
    </row>
    <row r="40" spans="1:2" x14ac:dyDescent="0.25">
      <c r="A40" s="1" t="s">
        <v>1500</v>
      </c>
      <c r="B40">
        <v>9803544</v>
      </c>
    </row>
    <row r="41" spans="1:2" x14ac:dyDescent="0.25">
      <c r="A41" s="1" t="s">
        <v>1501</v>
      </c>
      <c r="B41">
        <v>12804480</v>
      </c>
    </row>
    <row r="42" spans="1:2" x14ac:dyDescent="0.25">
      <c r="A42" s="1" t="s">
        <v>1502</v>
      </c>
      <c r="B42">
        <v>8720369.1999999993</v>
      </c>
    </row>
    <row r="43" spans="1:2" x14ac:dyDescent="0.25">
      <c r="A43" s="1" t="s">
        <v>1503</v>
      </c>
      <c r="B43">
        <v>9213563.4000000004</v>
      </c>
    </row>
    <row r="44" spans="1:2" x14ac:dyDescent="0.25">
      <c r="A44" s="1" t="s">
        <v>1504</v>
      </c>
      <c r="B44">
        <v>10118496</v>
      </c>
    </row>
    <row r="45" spans="1:2" x14ac:dyDescent="0.25">
      <c r="A45" s="1" t="s">
        <v>1505</v>
      </c>
      <c r="B45">
        <v>10880000</v>
      </c>
    </row>
    <row r="46" spans="1:2" x14ac:dyDescent="0.25">
      <c r="A46" s="1" t="s">
        <v>1506</v>
      </c>
      <c r="B46">
        <v>12180900</v>
      </c>
    </row>
    <row r="47" spans="1:2" x14ac:dyDescent="0.25">
      <c r="A47" s="1" t="s">
        <v>1507</v>
      </c>
      <c r="B47">
        <v>13234100</v>
      </c>
    </row>
    <row r="48" spans="1:2" x14ac:dyDescent="0.25">
      <c r="A48" s="1" t="s">
        <v>1508</v>
      </c>
      <c r="B48">
        <v>10052641</v>
      </c>
    </row>
    <row r="49" spans="1:2" x14ac:dyDescent="0.25">
      <c r="A49" s="1" t="s">
        <v>1509</v>
      </c>
      <c r="B49">
        <v>11328956</v>
      </c>
    </row>
    <row r="50" spans="1:2" x14ac:dyDescent="0.25">
      <c r="A50" s="1" t="s">
        <v>1510</v>
      </c>
      <c r="B50">
        <v>8639490</v>
      </c>
    </row>
    <row r="51" spans="1:2" x14ac:dyDescent="0.25">
      <c r="A51" s="1" t="s">
        <v>1511</v>
      </c>
      <c r="B51">
        <v>13737000</v>
      </c>
    </row>
    <row r="52" spans="1:2" x14ac:dyDescent="0.25">
      <c r="A52" s="1" t="s">
        <v>1512</v>
      </c>
      <c r="B52">
        <v>17248487</v>
      </c>
    </row>
    <row r="53" spans="1:2" x14ac:dyDescent="0.25">
      <c r="A53" s="1" t="s">
        <v>1513</v>
      </c>
      <c r="B53">
        <v>17248487</v>
      </c>
    </row>
    <row r="54" spans="1:2" x14ac:dyDescent="0.25">
      <c r="A54" s="1" t="s">
        <v>1514</v>
      </c>
      <c r="B54">
        <v>3116308</v>
      </c>
    </row>
    <row r="55" spans="1:2" x14ac:dyDescent="0.25">
      <c r="A55" s="1" t="s">
        <v>1515</v>
      </c>
      <c r="B55">
        <v>12692383</v>
      </c>
    </row>
    <row r="56" spans="1:2" x14ac:dyDescent="0.25">
      <c r="A56" s="1" t="s">
        <v>1516</v>
      </c>
      <c r="B56">
        <v>11344208</v>
      </c>
    </row>
    <row r="57" spans="1:2" x14ac:dyDescent="0.25">
      <c r="A57" s="1" t="s">
        <v>1517</v>
      </c>
      <c r="B57">
        <v>13333960</v>
      </c>
    </row>
    <row r="58" spans="1:2" x14ac:dyDescent="0.25">
      <c r="A58" s="1" t="s">
        <v>1518</v>
      </c>
      <c r="B58">
        <v>13333960</v>
      </c>
    </row>
    <row r="59" spans="1:2" x14ac:dyDescent="0.25">
      <c r="A59" s="1" t="s">
        <v>1519</v>
      </c>
      <c r="B59">
        <v>17169076</v>
      </c>
    </row>
    <row r="60" spans="1:2" x14ac:dyDescent="0.25">
      <c r="A60" s="1" t="s">
        <v>1520</v>
      </c>
      <c r="B60">
        <v>11426312</v>
      </c>
    </row>
    <row r="61" spans="1:2" x14ac:dyDescent="0.25">
      <c r="A61" s="1" t="s">
        <v>1521</v>
      </c>
      <c r="B61">
        <v>13383600</v>
      </c>
    </row>
    <row r="62" spans="1:2" x14ac:dyDescent="0.25">
      <c r="A62" s="1" t="s">
        <v>1522</v>
      </c>
      <c r="B62">
        <v>15985539.76</v>
      </c>
    </row>
  </sheetData>
  <pageMargins left="0.7" right="0.7" top="0.75" bottom="0.75" header="0.3" footer="0.3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08067-E3E4-4995-B2E2-DD90C4C1A0CE}">
  <dimension ref="A1:C29"/>
  <sheetViews>
    <sheetView workbookViewId="0">
      <selection activeCell="E14" sqref="E14"/>
    </sheetView>
  </sheetViews>
  <sheetFormatPr defaultRowHeight="15" x14ac:dyDescent="0.25"/>
  <cols>
    <col min="1" max="1" width="31" bestFit="1" customWidth="1"/>
    <col min="2" max="2" width="16.85546875" bestFit="1" customWidth="1"/>
    <col min="3" max="3" width="4.42578125" bestFit="1" customWidth="1"/>
  </cols>
  <sheetData>
    <row r="1" spans="1:3" x14ac:dyDescent="0.25">
      <c r="A1" t="s">
        <v>1533</v>
      </c>
      <c r="B1" t="s">
        <v>1534</v>
      </c>
      <c r="C1" t="s">
        <v>1535</v>
      </c>
    </row>
    <row r="2" spans="1:3" x14ac:dyDescent="0.25">
      <c r="A2" s="1" t="s">
        <v>1462</v>
      </c>
      <c r="B2" s="1" t="s">
        <v>1527</v>
      </c>
      <c r="C2" s="1" t="s">
        <v>127</v>
      </c>
    </row>
    <row r="3" spans="1:3" x14ac:dyDescent="0.25">
      <c r="A3" s="1" t="s">
        <v>1468</v>
      </c>
      <c r="B3" s="1" t="s">
        <v>1527</v>
      </c>
      <c r="C3" s="1" t="s">
        <v>127</v>
      </c>
    </row>
    <row r="4" spans="1:3" x14ac:dyDescent="0.25">
      <c r="A4" s="1" t="s">
        <v>1469</v>
      </c>
      <c r="B4" s="1" t="s">
        <v>1527</v>
      </c>
      <c r="C4" s="1" t="s">
        <v>127</v>
      </c>
    </row>
    <row r="5" spans="1:3" x14ac:dyDescent="0.25">
      <c r="A5" s="1" t="s">
        <v>1470</v>
      </c>
      <c r="B5" s="1" t="s">
        <v>1527</v>
      </c>
      <c r="C5" s="1" t="s">
        <v>127</v>
      </c>
    </row>
    <row r="6" spans="1:3" x14ac:dyDescent="0.25">
      <c r="A6" s="1" t="s">
        <v>1471</v>
      </c>
      <c r="B6" s="1" t="s">
        <v>1526</v>
      </c>
      <c r="C6" s="1" t="s">
        <v>127</v>
      </c>
    </row>
    <row r="7" spans="1:3" x14ac:dyDescent="0.25">
      <c r="A7" s="1" t="s">
        <v>1471</v>
      </c>
      <c r="B7" s="1" t="s">
        <v>41</v>
      </c>
      <c r="C7" s="1" t="s">
        <v>127</v>
      </c>
    </row>
    <row r="8" spans="1:3" x14ac:dyDescent="0.25">
      <c r="A8" s="1" t="s">
        <v>1472</v>
      </c>
      <c r="B8" s="1" t="s">
        <v>41</v>
      </c>
      <c r="C8" s="1" t="s">
        <v>127</v>
      </c>
    </row>
    <row r="9" spans="1:3" x14ac:dyDescent="0.25">
      <c r="A9" s="1" t="s">
        <v>1473</v>
      </c>
      <c r="B9" s="1" t="s">
        <v>41</v>
      </c>
      <c r="C9" s="1" t="s">
        <v>127</v>
      </c>
    </row>
    <row r="10" spans="1:3" x14ac:dyDescent="0.25">
      <c r="A10" s="1" t="s">
        <v>1473</v>
      </c>
      <c r="B10" s="1" t="s">
        <v>1527</v>
      </c>
      <c r="C10" s="1" t="s">
        <v>127</v>
      </c>
    </row>
    <row r="11" spans="1:3" x14ac:dyDescent="0.25">
      <c r="A11" s="1" t="s">
        <v>1478</v>
      </c>
      <c r="B11" s="1" t="s">
        <v>41</v>
      </c>
      <c r="C11" s="1" t="s">
        <v>127</v>
      </c>
    </row>
    <row r="12" spans="1:3" x14ac:dyDescent="0.25">
      <c r="A12" s="1" t="s">
        <v>1478</v>
      </c>
      <c r="B12" s="1" t="s">
        <v>1527</v>
      </c>
      <c r="C12" s="1" t="s">
        <v>127</v>
      </c>
    </row>
    <row r="13" spans="1:3" x14ac:dyDescent="0.25">
      <c r="A13" s="1" t="s">
        <v>1479</v>
      </c>
      <c r="B13" s="1" t="s">
        <v>41</v>
      </c>
      <c r="C13" s="1" t="s">
        <v>127</v>
      </c>
    </row>
    <row r="14" spans="1:3" x14ac:dyDescent="0.25">
      <c r="A14" s="1" t="s">
        <v>1479</v>
      </c>
      <c r="B14" s="1" t="s">
        <v>1527</v>
      </c>
      <c r="C14" s="1" t="s">
        <v>127</v>
      </c>
    </row>
    <row r="15" spans="1:3" x14ac:dyDescent="0.25">
      <c r="A15" s="1" t="s">
        <v>1487</v>
      </c>
      <c r="B15" s="1" t="s">
        <v>41</v>
      </c>
      <c r="C15" s="1" t="s">
        <v>127</v>
      </c>
    </row>
    <row r="16" spans="1:3" x14ac:dyDescent="0.25">
      <c r="A16" s="1" t="s">
        <v>1488</v>
      </c>
      <c r="B16" s="1" t="s">
        <v>41</v>
      </c>
      <c r="C16" s="1" t="s">
        <v>127</v>
      </c>
    </row>
    <row r="17" spans="1:3" x14ac:dyDescent="0.25">
      <c r="A17" s="1" t="s">
        <v>1495</v>
      </c>
      <c r="B17" s="1" t="s">
        <v>41</v>
      </c>
      <c r="C17" s="1" t="s">
        <v>127</v>
      </c>
    </row>
    <row r="18" spans="1:3" x14ac:dyDescent="0.25">
      <c r="A18" s="1" t="s">
        <v>1495</v>
      </c>
      <c r="B18" s="1" t="s">
        <v>1527</v>
      </c>
      <c r="C18" s="1" t="s">
        <v>127</v>
      </c>
    </row>
    <row r="19" spans="1:3" x14ac:dyDescent="0.25">
      <c r="A19" s="1" t="s">
        <v>1496</v>
      </c>
      <c r="B19" s="1" t="s">
        <v>41</v>
      </c>
      <c r="C19" s="1" t="s">
        <v>127</v>
      </c>
    </row>
    <row r="20" spans="1:3" x14ac:dyDescent="0.25">
      <c r="A20" s="1" t="s">
        <v>1497</v>
      </c>
      <c r="B20" s="1" t="s">
        <v>1527</v>
      </c>
      <c r="C20" s="1" t="s">
        <v>127</v>
      </c>
    </row>
    <row r="21" spans="1:3" x14ac:dyDescent="0.25">
      <c r="A21" s="1" t="s">
        <v>1498</v>
      </c>
      <c r="B21" s="1" t="s">
        <v>1527</v>
      </c>
      <c r="C21" s="1" t="s">
        <v>127</v>
      </c>
    </row>
    <row r="22" spans="1:3" x14ac:dyDescent="0.25">
      <c r="A22" s="1" t="s">
        <v>1505</v>
      </c>
      <c r="B22" s="1" t="s">
        <v>41</v>
      </c>
      <c r="C22" s="1" t="s">
        <v>127</v>
      </c>
    </row>
    <row r="23" spans="1:3" x14ac:dyDescent="0.25">
      <c r="A23" s="1" t="s">
        <v>1506</v>
      </c>
      <c r="B23" s="1" t="s">
        <v>41</v>
      </c>
      <c r="C23" s="1" t="s">
        <v>127</v>
      </c>
    </row>
    <row r="24" spans="1:3" x14ac:dyDescent="0.25">
      <c r="A24" s="1" t="s">
        <v>1508</v>
      </c>
      <c r="B24" s="1" t="s">
        <v>1527</v>
      </c>
      <c r="C24" s="1" t="s">
        <v>127</v>
      </c>
    </row>
    <row r="25" spans="1:3" x14ac:dyDescent="0.25">
      <c r="A25" s="1" t="s">
        <v>1509</v>
      </c>
      <c r="B25" s="1" t="s">
        <v>41</v>
      </c>
      <c r="C25" s="1" t="s">
        <v>127</v>
      </c>
    </row>
    <row r="26" spans="1:3" x14ac:dyDescent="0.25">
      <c r="A26" s="1" t="s">
        <v>1510</v>
      </c>
      <c r="B26" s="1" t="s">
        <v>1527</v>
      </c>
      <c r="C26" s="1" t="s">
        <v>127</v>
      </c>
    </row>
    <row r="27" spans="1:3" x14ac:dyDescent="0.25">
      <c r="A27" s="1" t="s">
        <v>1514</v>
      </c>
      <c r="B27" s="1" t="s">
        <v>1527</v>
      </c>
      <c r="C27" s="1" t="s">
        <v>127</v>
      </c>
    </row>
    <row r="28" spans="1:3" x14ac:dyDescent="0.25">
      <c r="A28" s="1" t="s">
        <v>1515</v>
      </c>
      <c r="B28" s="1" t="s">
        <v>41</v>
      </c>
      <c r="C28" s="1" t="s">
        <v>127</v>
      </c>
    </row>
    <row r="29" spans="1:3" x14ac:dyDescent="0.25">
      <c r="A29" s="1" t="s">
        <v>1515</v>
      </c>
      <c r="B29" s="1" t="s">
        <v>1527</v>
      </c>
      <c r="C29" s="1" t="s">
        <v>127</v>
      </c>
    </row>
  </sheetData>
  <pageMargins left="0.7" right="0.7" top="0.75" bottom="0.75" header="0.3" footer="0.3"/>
  <tableParts count="1">
    <tablePart r:id="rId1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33D8C-B0CF-4D87-A7E9-BBBFF5CBBED9}">
  <dimension ref="A1:B62"/>
  <sheetViews>
    <sheetView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22.85546875" bestFit="1" customWidth="1"/>
  </cols>
  <sheetData>
    <row r="1" spans="1:2" x14ac:dyDescent="0.25">
      <c r="A1" t="s">
        <v>1533</v>
      </c>
      <c r="B1" t="s">
        <v>1435</v>
      </c>
    </row>
    <row r="2" spans="1:2" x14ac:dyDescent="0.25">
      <c r="A2" s="1" t="s">
        <v>1494</v>
      </c>
      <c r="B2">
        <v>21000</v>
      </c>
    </row>
    <row r="3" spans="1:2" x14ac:dyDescent="0.25">
      <c r="A3" s="1" t="s">
        <v>1499</v>
      </c>
      <c r="B3">
        <v>21000</v>
      </c>
    </row>
    <row r="4" spans="1:2" x14ac:dyDescent="0.25">
      <c r="A4" s="1" t="s">
        <v>1462</v>
      </c>
      <c r="B4">
        <v>18000</v>
      </c>
    </row>
    <row r="5" spans="1:2" x14ac:dyDescent="0.25">
      <c r="A5" s="1" t="s">
        <v>1463</v>
      </c>
      <c r="B5">
        <v>22500</v>
      </c>
    </row>
    <row r="6" spans="1:2" x14ac:dyDescent="0.25">
      <c r="A6" s="1" t="s">
        <v>1464</v>
      </c>
      <c r="B6">
        <v>18000</v>
      </c>
    </row>
    <row r="7" spans="1:2" x14ac:dyDescent="0.25">
      <c r="A7" s="1" t="s">
        <v>1465</v>
      </c>
      <c r="B7">
        <v>27000</v>
      </c>
    </row>
    <row r="8" spans="1:2" x14ac:dyDescent="0.25">
      <c r="A8" s="1" t="s">
        <v>1466</v>
      </c>
      <c r="B8">
        <v>12000</v>
      </c>
    </row>
    <row r="9" spans="1:2" x14ac:dyDescent="0.25">
      <c r="A9" s="1" t="s">
        <v>1467</v>
      </c>
      <c r="B9">
        <v>17850</v>
      </c>
    </row>
    <row r="10" spans="1:2" x14ac:dyDescent="0.25">
      <c r="A10" s="1" t="s">
        <v>1468</v>
      </c>
      <c r="B10">
        <v>12500</v>
      </c>
    </row>
    <row r="11" spans="1:2" x14ac:dyDescent="0.25">
      <c r="A11" s="1" t="s">
        <v>1469</v>
      </c>
      <c r="B11">
        <v>14000</v>
      </c>
    </row>
    <row r="12" spans="1:2" x14ac:dyDescent="0.25">
      <c r="A12" s="1" t="s">
        <v>1470</v>
      </c>
      <c r="B12">
        <v>11500</v>
      </c>
    </row>
    <row r="13" spans="1:2" x14ac:dyDescent="0.25">
      <c r="A13" s="1" t="s">
        <v>1471</v>
      </c>
      <c r="B13">
        <v>12000</v>
      </c>
    </row>
    <row r="14" spans="1:2" x14ac:dyDescent="0.25">
      <c r="A14" s="1" t="s">
        <v>1472</v>
      </c>
      <c r="B14">
        <v>12000</v>
      </c>
    </row>
    <row r="15" spans="1:2" x14ac:dyDescent="0.25">
      <c r="A15" s="1" t="s">
        <v>1473</v>
      </c>
      <c r="B15">
        <v>10000</v>
      </c>
    </row>
    <row r="16" spans="1:2" x14ac:dyDescent="0.25">
      <c r="A16" s="1" t="s">
        <v>1474</v>
      </c>
      <c r="B16">
        <v>18000</v>
      </c>
    </row>
    <row r="17" spans="1:2" x14ac:dyDescent="0.25">
      <c r="A17" s="1" t="s">
        <v>1475</v>
      </c>
      <c r="B17">
        <v>20000</v>
      </c>
    </row>
    <row r="18" spans="1:2" x14ac:dyDescent="0.25">
      <c r="A18" s="1" t="s">
        <v>1476</v>
      </c>
      <c r="B18">
        <v>10500</v>
      </c>
    </row>
    <row r="19" spans="1:2" x14ac:dyDescent="0.25">
      <c r="A19" s="1" t="s">
        <v>1477</v>
      </c>
      <c r="B19">
        <v>14000</v>
      </c>
    </row>
    <row r="20" spans="1:2" x14ac:dyDescent="0.25">
      <c r="A20" s="1" t="s">
        <v>1478</v>
      </c>
      <c r="B20">
        <v>16500</v>
      </c>
    </row>
    <row r="21" spans="1:2" x14ac:dyDescent="0.25">
      <c r="A21" s="1" t="s">
        <v>1479</v>
      </c>
      <c r="B21">
        <v>13500</v>
      </c>
    </row>
    <row r="22" spans="1:2" x14ac:dyDescent="0.25">
      <c r="A22" s="1" t="s">
        <v>1480</v>
      </c>
      <c r="B22">
        <v>15000</v>
      </c>
    </row>
    <row r="23" spans="1:2" x14ac:dyDescent="0.25">
      <c r="A23" s="1" t="s">
        <v>1481</v>
      </c>
      <c r="B23">
        <v>22500</v>
      </c>
    </row>
    <row r="24" spans="1:2" x14ac:dyDescent="0.25">
      <c r="A24" s="1" t="s">
        <v>1482</v>
      </c>
      <c r="B24">
        <v>7250</v>
      </c>
    </row>
    <row r="25" spans="1:2" x14ac:dyDescent="0.25">
      <c r="A25" s="1" t="s">
        <v>1483</v>
      </c>
      <c r="B25">
        <v>37800</v>
      </c>
    </row>
    <row r="26" spans="1:2" x14ac:dyDescent="0.25">
      <c r="A26" s="1" t="s">
        <v>1484</v>
      </c>
      <c r="B26">
        <v>15000</v>
      </c>
    </row>
    <row r="27" spans="1:2" x14ac:dyDescent="0.25">
      <c r="A27" s="1" t="s">
        <v>1485</v>
      </c>
      <c r="B27">
        <v>15000</v>
      </c>
    </row>
    <row r="28" spans="1:2" x14ac:dyDescent="0.25">
      <c r="A28" s="1" t="s">
        <v>1486</v>
      </c>
      <c r="B28">
        <v>16000</v>
      </c>
    </row>
    <row r="29" spans="1:2" x14ac:dyDescent="0.25">
      <c r="A29" s="1" t="s">
        <v>1487</v>
      </c>
      <c r="B29">
        <v>16000</v>
      </c>
    </row>
    <row r="30" spans="1:2" x14ac:dyDescent="0.25">
      <c r="A30" s="1" t="s">
        <v>1488</v>
      </c>
      <c r="B30">
        <v>17500</v>
      </c>
    </row>
    <row r="31" spans="1:2" x14ac:dyDescent="0.25">
      <c r="A31" s="1" t="s">
        <v>1489</v>
      </c>
      <c r="B31">
        <v>14000</v>
      </c>
    </row>
    <row r="32" spans="1:2" x14ac:dyDescent="0.25">
      <c r="A32" s="1" t="s">
        <v>1490</v>
      </c>
      <c r="B32">
        <v>21000</v>
      </c>
    </row>
    <row r="33" spans="1:2" x14ac:dyDescent="0.25">
      <c r="A33" s="1" t="s">
        <v>1491</v>
      </c>
      <c r="B33">
        <v>16000</v>
      </c>
    </row>
    <row r="34" spans="1:2" x14ac:dyDescent="0.25">
      <c r="A34" s="1" t="s">
        <v>1492</v>
      </c>
      <c r="B34">
        <v>13000</v>
      </c>
    </row>
    <row r="35" spans="1:2" x14ac:dyDescent="0.25">
      <c r="A35" s="1" t="s">
        <v>1493</v>
      </c>
      <c r="B35">
        <v>12000</v>
      </c>
    </row>
    <row r="36" spans="1:2" x14ac:dyDescent="0.25">
      <c r="A36" s="1" t="s">
        <v>1495</v>
      </c>
      <c r="B36">
        <v>17000</v>
      </c>
    </row>
    <row r="37" spans="1:2" x14ac:dyDescent="0.25">
      <c r="A37" s="1" t="s">
        <v>1496</v>
      </c>
      <c r="B37">
        <v>18000</v>
      </c>
    </row>
    <row r="38" spans="1:2" x14ac:dyDescent="0.25">
      <c r="A38" s="1" t="s">
        <v>1497</v>
      </c>
      <c r="B38">
        <v>39900</v>
      </c>
    </row>
    <row r="39" spans="1:2" x14ac:dyDescent="0.25">
      <c r="A39" s="1" t="s">
        <v>1498</v>
      </c>
      <c r="B39">
        <v>15000</v>
      </c>
    </row>
    <row r="40" spans="1:2" x14ac:dyDescent="0.25">
      <c r="A40" s="1" t="s">
        <v>1500</v>
      </c>
      <c r="B40">
        <v>13000</v>
      </c>
    </row>
    <row r="41" spans="1:2" x14ac:dyDescent="0.25">
      <c r="A41" s="1" t="s">
        <v>1501</v>
      </c>
      <c r="B41">
        <v>16000</v>
      </c>
    </row>
    <row r="42" spans="1:2" x14ac:dyDescent="0.25">
      <c r="A42" s="1" t="s">
        <v>1502</v>
      </c>
      <c r="B42">
        <v>11000</v>
      </c>
    </row>
    <row r="43" spans="1:2" x14ac:dyDescent="0.25">
      <c r="A43" s="1" t="s">
        <v>1503</v>
      </c>
      <c r="B43">
        <v>11500</v>
      </c>
    </row>
    <row r="44" spans="1:2" x14ac:dyDescent="0.25">
      <c r="A44" s="1" t="s">
        <v>1504</v>
      </c>
      <c r="B44">
        <v>12500</v>
      </c>
    </row>
    <row r="45" spans="1:2" x14ac:dyDescent="0.25">
      <c r="A45" s="1" t="s">
        <v>1505</v>
      </c>
      <c r="B45">
        <v>16000</v>
      </c>
    </row>
    <row r="46" spans="1:2" x14ac:dyDescent="0.25">
      <c r="A46" s="1" t="s">
        <v>1506</v>
      </c>
      <c r="B46">
        <v>16250</v>
      </c>
    </row>
    <row r="47" spans="1:2" x14ac:dyDescent="0.25">
      <c r="A47" s="1" t="s">
        <v>1507</v>
      </c>
      <c r="B47">
        <v>20000</v>
      </c>
    </row>
    <row r="48" spans="1:2" x14ac:dyDescent="0.25">
      <c r="A48" s="1" t="s">
        <v>1508</v>
      </c>
      <c r="B48">
        <v>35200</v>
      </c>
    </row>
    <row r="49" spans="1:2" x14ac:dyDescent="0.25">
      <c r="A49" s="1" t="s">
        <v>1509</v>
      </c>
      <c r="B49">
        <v>18000</v>
      </c>
    </row>
    <row r="50" spans="1:2" x14ac:dyDescent="0.25">
      <c r="A50" s="1" t="s">
        <v>1510</v>
      </c>
      <c r="B50">
        <v>24750</v>
      </c>
    </row>
    <row r="51" spans="1:2" x14ac:dyDescent="0.25">
      <c r="A51" s="1" t="s">
        <v>1511</v>
      </c>
      <c r="B51">
        <v>18500</v>
      </c>
    </row>
    <row r="52" spans="1:2" x14ac:dyDescent="0.25">
      <c r="A52" s="1" t="s">
        <v>1512</v>
      </c>
      <c r="B52">
        <v>85260</v>
      </c>
    </row>
    <row r="53" spans="1:2" x14ac:dyDescent="0.25">
      <c r="A53" s="1" t="s">
        <v>1513</v>
      </c>
      <c r="B53">
        <v>85260</v>
      </c>
    </row>
    <row r="54" spans="1:2" x14ac:dyDescent="0.25">
      <c r="A54" s="1" t="s">
        <v>1514</v>
      </c>
      <c r="B54">
        <v>26400</v>
      </c>
    </row>
    <row r="55" spans="1:2" x14ac:dyDescent="0.25">
      <c r="A55" s="1" t="s">
        <v>1515</v>
      </c>
      <c r="B55">
        <v>21000</v>
      </c>
    </row>
    <row r="56" spans="1:2" x14ac:dyDescent="0.25">
      <c r="A56" s="1" t="s">
        <v>1516</v>
      </c>
      <c r="B56">
        <v>12000</v>
      </c>
    </row>
    <row r="57" spans="1:2" x14ac:dyDescent="0.25">
      <c r="A57" s="1" t="s">
        <v>1517</v>
      </c>
      <c r="B57">
        <v>57120</v>
      </c>
    </row>
    <row r="58" spans="1:2" x14ac:dyDescent="0.25">
      <c r="A58" s="1" t="s">
        <v>1518</v>
      </c>
      <c r="B58">
        <v>57120</v>
      </c>
    </row>
    <row r="59" spans="1:2" x14ac:dyDescent="0.25">
      <c r="A59" s="1" t="s">
        <v>1519</v>
      </c>
      <c r="B59">
        <v>22500</v>
      </c>
    </row>
    <row r="60" spans="1:2" x14ac:dyDescent="0.25">
      <c r="A60" s="1" t="s">
        <v>1520</v>
      </c>
      <c r="B60">
        <v>13000</v>
      </c>
    </row>
    <row r="61" spans="1:2" x14ac:dyDescent="0.25">
      <c r="A61" s="1" t="s">
        <v>1521</v>
      </c>
      <c r="B61">
        <v>17250</v>
      </c>
    </row>
    <row r="62" spans="1:2" x14ac:dyDescent="0.25">
      <c r="A62" s="1" t="s">
        <v>1522</v>
      </c>
      <c r="B62">
        <v>24300</v>
      </c>
    </row>
  </sheetData>
  <pageMargins left="0.7" right="0.7" top="0.75" bottom="0.75" header="0.3" footer="0.3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4AFA2-8533-4EAA-82A4-E8371C1E0D38}">
  <dimension ref="A1:B6"/>
  <sheetViews>
    <sheetView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7" bestFit="1" customWidth="1"/>
  </cols>
  <sheetData>
    <row r="1" spans="1:2" x14ac:dyDescent="0.25">
      <c r="A1" t="s">
        <v>1533</v>
      </c>
      <c r="B1" t="s">
        <v>42</v>
      </c>
    </row>
    <row r="2" spans="1:2" x14ac:dyDescent="0.25">
      <c r="A2" s="1" t="s">
        <v>1490</v>
      </c>
      <c r="B2" s="1" t="s">
        <v>127</v>
      </c>
    </row>
    <row r="3" spans="1:2" x14ac:dyDescent="0.25">
      <c r="A3" s="1" t="s">
        <v>1501</v>
      </c>
      <c r="B3" s="1" t="s">
        <v>127</v>
      </c>
    </row>
    <row r="4" spans="1:2" x14ac:dyDescent="0.25">
      <c r="A4" s="1" t="s">
        <v>1515</v>
      </c>
      <c r="B4" s="1" t="s">
        <v>127</v>
      </c>
    </row>
    <row r="5" spans="1:2" x14ac:dyDescent="0.25">
      <c r="A5" s="1" t="s">
        <v>1520</v>
      </c>
      <c r="B5" s="1" t="s">
        <v>127</v>
      </c>
    </row>
    <row r="6" spans="1:2" x14ac:dyDescent="0.25">
      <c r="A6" s="1" t="s">
        <v>1522</v>
      </c>
      <c r="B6" s="1" t="s">
        <v>127</v>
      </c>
    </row>
  </sheetData>
  <pageMargins left="0.7" right="0.7" top="0.75" bottom="0.75" header="0.3" footer="0.3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1DD60-68C1-41DF-9BAC-167C016CFBE4}">
  <dimension ref="A1:B62"/>
  <sheetViews>
    <sheetView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6.85546875" bestFit="1" customWidth="1"/>
  </cols>
  <sheetData>
    <row r="1" spans="1:2" x14ac:dyDescent="0.25">
      <c r="A1" t="s">
        <v>1461</v>
      </c>
      <c r="B1" t="s">
        <v>10</v>
      </c>
    </row>
    <row r="2" spans="1:2" x14ac:dyDescent="0.25">
      <c r="A2" s="1" t="s">
        <v>1494</v>
      </c>
      <c r="B2" s="1" t="s">
        <v>127</v>
      </c>
    </row>
    <row r="3" spans="1:2" x14ac:dyDescent="0.25">
      <c r="A3" s="1" t="s">
        <v>1499</v>
      </c>
      <c r="B3" s="1" t="s">
        <v>127</v>
      </c>
    </row>
    <row r="4" spans="1:2" x14ac:dyDescent="0.25">
      <c r="A4" s="1" t="s">
        <v>1462</v>
      </c>
      <c r="B4" s="1" t="s">
        <v>125</v>
      </c>
    </row>
    <row r="5" spans="1:2" x14ac:dyDescent="0.25">
      <c r="A5" s="1" t="s">
        <v>1463</v>
      </c>
      <c r="B5" s="1" t="s">
        <v>125</v>
      </c>
    </row>
    <row r="6" spans="1:2" x14ac:dyDescent="0.25">
      <c r="A6" s="1" t="s">
        <v>1464</v>
      </c>
      <c r="B6" s="1" t="s">
        <v>125</v>
      </c>
    </row>
    <row r="7" spans="1:2" x14ac:dyDescent="0.25">
      <c r="A7" s="1" t="s">
        <v>1465</v>
      </c>
      <c r="B7" s="1" t="s">
        <v>125</v>
      </c>
    </row>
    <row r="8" spans="1:2" x14ac:dyDescent="0.25">
      <c r="A8" s="1" t="s">
        <v>1466</v>
      </c>
      <c r="B8" s="1" t="s">
        <v>125</v>
      </c>
    </row>
    <row r="9" spans="1:2" x14ac:dyDescent="0.25">
      <c r="A9" s="1" t="s">
        <v>1467</v>
      </c>
      <c r="B9" s="1" t="s">
        <v>125</v>
      </c>
    </row>
    <row r="10" spans="1:2" x14ac:dyDescent="0.25">
      <c r="A10" s="1" t="s">
        <v>1468</v>
      </c>
      <c r="B10" s="1" t="s">
        <v>125</v>
      </c>
    </row>
    <row r="11" spans="1:2" x14ac:dyDescent="0.25">
      <c r="A11" s="1" t="s">
        <v>1469</v>
      </c>
      <c r="B11" s="1" t="s">
        <v>127</v>
      </c>
    </row>
    <row r="12" spans="1:2" x14ac:dyDescent="0.25">
      <c r="A12" s="1" t="s">
        <v>1470</v>
      </c>
      <c r="B12" s="1" t="s">
        <v>127</v>
      </c>
    </row>
    <row r="13" spans="1:2" x14ac:dyDescent="0.25">
      <c r="A13" s="1" t="s">
        <v>1471</v>
      </c>
      <c r="B13" s="1" t="s">
        <v>125</v>
      </c>
    </row>
    <row r="14" spans="1:2" x14ac:dyDescent="0.25">
      <c r="A14" s="1" t="s">
        <v>1472</v>
      </c>
      <c r="B14" s="1" t="s">
        <v>125</v>
      </c>
    </row>
    <row r="15" spans="1:2" x14ac:dyDescent="0.25">
      <c r="A15" s="1" t="s">
        <v>1473</v>
      </c>
      <c r="B15" s="1" t="s">
        <v>125</v>
      </c>
    </row>
    <row r="16" spans="1:2" x14ac:dyDescent="0.25">
      <c r="A16" s="1" t="s">
        <v>1474</v>
      </c>
      <c r="B16" s="1" t="s">
        <v>125</v>
      </c>
    </row>
    <row r="17" spans="1:2" x14ac:dyDescent="0.25">
      <c r="A17" s="1" t="s">
        <v>1475</v>
      </c>
      <c r="B17" s="1" t="s">
        <v>125</v>
      </c>
    </row>
    <row r="18" spans="1:2" x14ac:dyDescent="0.25">
      <c r="A18" s="1" t="s">
        <v>1476</v>
      </c>
      <c r="B18" s="1" t="s">
        <v>127</v>
      </c>
    </row>
    <row r="19" spans="1:2" x14ac:dyDescent="0.25">
      <c r="A19" s="1" t="s">
        <v>1477</v>
      </c>
      <c r="B19" s="1" t="s">
        <v>125</v>
      </c>
    </row>
    <row r="20" spans="1:2" x14ac:dyDescent="0.25">
      <c r="A20" s="1" t="s">
        <v>1478</v>
      </c>
      <c r="B20" s="1" t="s">
        <v>125</v>
      </c>
    </row>
    <row r="21" spans="1:2" x14ac:dyDescent="0.25">
      <c r="A21" s="1" t="s">
        <v>1479</v>
      </c>
      <c r="B21" s="1" t="s">
        <v>125</v>
      </c>
    </row>
    <row r="22" spans="1:2" x14ac:dyDescent="0.25">
      <c r="A22" s="1" t="s">
        <v>1480</v>
      </c>
      <c r="B22" s="1" t="s">
        <v>125</v>
      </c>
    </row>
    <row r="23" spans="1:2" x14ac:dyDescent="0.25">
      <c r="A23" s="1" t="s">
        <v>1481</v>
      </c>
      <c r="B23" s="1" t="s">
        <v>127</v>
      </c>
    </row>
    <row r="24" spans="1:2" x14ac:dyDescent="0.25">
      <c r="A24" s="1" t="s">
        <v>1482</v>
      </c>
      <c r="B24" s="1" t="s">
        <v>125</v>
      </c>
    </row>
    <row r="25" spans="1:2" x14ac:dyDescent="0.25">
      <c r="A25" s="1" t="s">
        <v>1483</v>
      </c>
      <c r="B25" s="1" t="s">
        <v>125</v>
      </c>
    </row>
    <row r="26" spans="1:2" x14ac:dyDescent="0.25">
      <c r="A26" s="1" t="s">
        <v>1484</v>
      </c>
      <c r="B26" s="1" t="s">
        <v>125</v>
      </c>
    </row>
    <row r="27" spans="1:2" x14ac:dyDescent="0.25">
      <c r="A27" s="1" t="s">
        <v>1485</v>
      </c>
      <c r="B27" s="1" t="s">
        <v>127</v>
      </c>
    </row>
    <row r="28" spans="1:2" x14ac:dyDescent="0.25">
      <c r="A28" s="1" t="s">
        <v>1486</v>
      </c>
      <c r="B28" s="1" t="s">
        <v>127</v>
      </c>
    </row>
    <row r="29" spans="1:2" x14ac:dyDescent="0.25">
      <c r="A29" s="1" t="s">
        <v>1487</v>
      </c>
      <c r="B29" s="1" t="s">
        <v>127</v>
      </c>
    </row>
    <row r="30" spans="1:2" x14ac:dyDescent="0.25">
      <c r="A30" s="1" t="s">
        <v>1488</v>
      </c>
      <c r="B30" s="1" t="s">
        <v>127</v>
      </c>
    </row>
    <row r="31" spans="1:2" x14ac:dyDescent="0.25">
      <c r="A31" s="1" t="s">
        <v>1489</v>
      </c>
      <c r="B31" s="1" t="s">
        <v>125</v>
      </c>
    </row>
    <row r="32" spans="1:2" x14ac:dyDescent="0.25">
      <c r="A32" s="1" t="s">
        <v>1490</v>
      </c>
      <c r="B32" s="1" t="s">
        <v>125</v>
      </c>
    </row>
    <row r="33" spans="1:2" x14ac:dyDescent="0.25">
      <c r="A33" s="1" t="s">
        <v>1491</v>
      </c>
      <c r="B33" s="1" t="s">
        <v>125</v>
      </c>
    </row>
    <row r="34" spans="1:2" x14ac:dyDescent="0.25">
      <c r="A34" s="1" t="s">
        <v>1492</v>
      </c>
      <c r="B34" s="1" t="s">
        <v>125</v>
      </c>
    </row>
    <row r="35" spans="1:2" x14ac:dyDescent="0.25">
      <c r="A35" s="1" t="s">
        <v>1493</v>
      </c>
      <c r="B35" s="1" t="s">
        <v>127</v>
      </c>
    </row>
    <row r="36" spans="1:2" x14ac:dyDescent="0.25">
      <c r="A36" s="1" t="s">
        <v>1495</v>
      </c>
      <c r="B36" s="1" t="s">
        <v>125</v>
      </c>
    </row>
    <row r="37" spans="1:2" x14ac:dyDescent="0.25">
      <c r="A37" s="1" t="s">
        <v>1496</v>
      </c>
      <c r="B37" s="1" t="s">
        <v>125</v>
      </c>
    </row>
    <row r="38" spans="1:2" x14ac:dyDescent="0.25">
      <c r="A38" s="1" t="s">
        <v>1497</v>
      </c>
      <c r="B38" s="1" t="s">
        <v>127</v>
      </c>
    </row>
    <row r="39" spans="1:2" x14ac:dyDescent="0.25">
      <c r="A39" s="1" t="s">
        <v>1498</v>
      </c>
      <c r="B39" s="1" t="s">
        <v>125</v>
      </c>
    </row>
    <row r="40" spans="1:2" x14ac:dyDescent="0.25">
      <c r="A40" s="1" t="s">
        <v>1500</v>
      </c>
      <c r="B40" s="1" t="s">
        <v>125</v>
      </c>
    </row>
    <row r="41" spans="1:2" x14ac:dyDescent="0.25">
      <c r="A41" s="1" t="s">
        <v>1501</v>
      </c>
      <c r="B41" s="1" t="s">
        <v>127</v>
      </c>
    </row>
    <row r="42" spans="1:2" x14ac:dyDescent="0.25">
      <c r="A42" s="1" t="s">
        <v>1502</v>
      </c>
      <c r="B42" s="1" t="s">
        <v>125</v>
      </c>
    </row>
    <row r="43" spans="1:2" x14ac:dyDescent="0.25">
      <c r="A43" s="1" t="s">
        <v>1503</v>
      </c>
      <c r="B43" s="1" t="s">
        <v>127</v>
      </c>
    </row>
    <row r="44" spans="1:2" x14ac:dyDescent="0.25">
      <c r="A44" s="1" t="s">
        <v>1504</v>
      </c>
      <c r="B44" s="1" t="s">
        <v>125</v>
      </c>
    </row>
    <row r="45" spans="1:2" x14ac:dyDescent="0.25">
      <c r="A45" s="1" t="s">
        <v>1505</v>
      </c>
      <c r="B45" s="1" t="s">
        <v>125</v>
      </c>
    </row>
    <row r="46" spans="1:2" x14ac:dyDescent="0.25">
      <c r="A46" s="1" t="s">
        <v>1506</v>
      </c>
      <c r="B46" s="1" t="s">
        <v>125</v>
      </c>
    </row>
    <row r="47" spans="1:2" x14ac:dyDescent="0.25">
      <c r="A47" s="1" t="s">
        <v>1507</v>
      </c>
      <c r="B47" s="1" t="s">
        <v>127</v>
      </c>
    </row>
    <row r="48" spans="1:2" x14ac:dyDescent="0.25">
      <c r="A48" s="1" t="s">
        <v>1508</v>
      </c>
      <c r="B48" s="1" t="s">
        <v>127</v>
      </c>
    </row>
    <row r="49" spans="1:2" x14ac:dyDescent="0.25">
      <c r="A49" s="1" t="s">
        <v>1509</v>
      </c>
      <c r="B49" s="1" t="s">
        <v>125</v>
      </c>
    </row>
    <row r="50" spans="1:2" x14ac:dyDescent="0.25">
      <c r="A50" s="1" t="s">
        <v>1510</v>
      </c>
      <c r="B50" s="1" t="s">
        <v>127</v>
      </c>
    </row>
    <row r="51" spans="1:2" x14ac:dyDescent="0.25">
      <c r="A51" s="1" t="s">
        <v>1511</v>
      </c>
      <c r="B51" s="1" t="s">
        <v>125</v>
      </c>
    </row>
    <row r="52" spans="1:2" x14ac:dyDescent="0.25">
      <c r="A52" s="1" t="s">
        <v>1512</v>
      </c>
      <c r="B52" s="1" t="s">
        <v>125</v>
      </c>
    </row>
    <row r="53" spans="1:2" x14ac:dyDescent="0.25">
      <c r="A53" s="1" t="s">
        <v>1513</v>
      </c>
      <c r="B53" s="1" t="s">
        <v>125</v>
      </c>
    </row>
    <row r="54" spans="1:2" x14ac:dyDescent="0.25">
      <c r="A54" s="1" t="s">
        <v>1514</v>
      </c>
      <c r="B54" s="1" t="s">
        <v>125</v>
      </c>
    </row>
    <row r="55" spans="1:2" x14ac:dyDescent="0.25">
      <c r="A55" s="1" t="s">
        <v>1515</v>
      </c>
      <c r="B55" s="1" t="s">
        <v>125</v>
      </c>
    </row>
    <row r="56" spans="1:2" x14ac:dyDescent="0.25">
      <c r="A56" s="1" t="s">
        <v>1516</v>
      </c>
      <c r="B56" s="1" t="s">
        <v>127</v>
      </c>
    </row>
    <row r="57" spans="1:2" x14ac:dyDescent="0.25">
      <c r="A57" s="1" t="s">
        <v>1517</v>
      </c>
      <c r="B57" s="1" t="s">
        <v>127</v>
      </c>
    </row>
    <row r="58" spans="1:2" x14ac:dyDescent="0.25">
      <c r="A58" s="1" t="s">
        <v>1518</v>
      </c>
      <c r="B58" s="1" t="s">
        <v>127</v>
      </c>
    </row>
    <row r="59" spans="1:2" x14ac:dyDescent="0.25">
      <c r="A59" s="1" t="s">
        <v>1519</v>
      </c>
      <c r="B59" s="1" t="s">
        <v>127</v>
      </c>
    </row>
    <row r="60" spans="1:2" x14ac:dyDescent="0.25">
      <c r="A60" s="1" t="s">
        <v>1520</v>
      </c>
      <c r="B60" s="1" t="s">
        <v>125</v>
      </c>
    </row>
    <row r="61" spans="1:2" x14ac:dyDescent="0.25">
      <c r="A61" s="1" t="s">
        <v>1521</v>
      </c>
      <c r="B61" s="1" t="s">
        <v>127</v>
      </c>
    </row>
    <row r="62" spans="1:2" x14ac:dyDescent="0.25">
      <c r="A62" s="1" t="s">
        <v>1522</v>
      </c>
      <c r="B62" s="1" t="s">
        <v>127</v>
      </c>
    </row>
  </sheetData>
  <pageMargins left="0.7" right="0.7" top="0.75" bottom="0.75" header="0.3" footer="0.3"/>
  <tableParts count="1">
    <tablePart r:id="rId1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39F57-79A4-4F82-96F6-7C6FA011B5FC}">
  <dimension ref="A1:B62"/>
  <sheetViews>
    <sheetView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13.7109375" bestFit="1" customWidth="1"/>
  </cols>
  <sheetData>
    <row r="1" spans="1:2" x14ac:dyDescent="0.25">
      <c r="A1" t="s">
        <v>1533</v>
      </c>
      <c r="B1" t="s">
        <v>1663</v>
      </c>
    </row>
    <row r="2" spans="1:2" x14ac:dyDescent="0.25">
      <c r="A2" s="1" t="s">
        <v>1494</v>
      </c>
      <c r="B2">
        <v>426963</v>
      </c>
    </row>
    <row r="3" spans="1:2" x14ac:dyDescent="0.25">
      <c r="A3" s="1" t="s">
        <v>1499</v>
      </c>
      <c r="B3">
        <v>435309</v>
      </c>
    </row>
    <row r="4" spans="1:2" x14ac:dyDescent="0.25">
      <c r="A4" s="1" t="s">
        <v>1462</v>
      </c>
      <c r="B4">
        <v>375637</v>
      </c>
    </row>
    <row r="5" spans="1:2" x14ac:dyDescent="0.25">
      <c r="A5" s="1" t="s">
        <v>1463</v>
      </c>
      <c r="B5">
        <v>483563</v>
      </c>
    </row>
    <row r="6" spans="1:2" x14ac:dyDescent="0.25">
      <c r="A6" s="1" t="s">
        <v>1464</v>
      </c>
      <c r="B6">
        <v>349357</v>
      </c>
    </row>
    <row r="7" spans="1:2" x14ac:dyDescent="0.25">
      <c r="A7" s="1" t="s">
        <v>1465</v>
      </c>
      <c r="B7">
        <v>486003</v>
      </c>
    </row>
    <row r="8" spans="1:2" x14ac:dyDescent="0.25">
      <c r="A8" s="1" t="s">
        <v>1466</v>
      </c>
      <c r="B8">
        <v>240000</v>
      </c>
    </row>
    <row r="9" spans="1:2" x14ac:dyDescent="0.25">
      <c r="A9" s="1" t="s">
        <v>1467</v>
      </c>
      <c r="B9">
        <v>233900</v>
      </c>
    </row>
    <row r="10" spans="1:2" x14ac:dyDescent="0.25">
      <c r="A10" s="1" t="s">
        <v>1468</v>
      </c>
      <c r="B10">
        <v>224511</v>
      </c>
    </row>
    <row r="11" spans="1:2" x14ac:dyDescent="0.25">
      <c r="A11" s="1" t="s">
        <v>1469</v>
      </c>
      <c r="B11">
        <v>294012</v>
      </c>
    </row>
    <row r="12" spans="1:2" x14ac:dyDescent="0.25">
      <c r="A12" s="1" t="s">
        <v>1470</v>
      </c>
      <c r="B12">
        <v>216749</v>
      </c>
    </row>
    <row r="13" spans="1:2" x14ac:dyDescent="0.25">
      <c r="A13" s="1" t="s">
        <v>1471</v>
      </c>
      <c r="B13">
        <v>181169</v>
      </c>
    </row>
    <row r="14" spans="1:2" x14ac:dyDescent="0.25">
      <c r="A14" s="1" t="s">
        <v>1472</v>
      </c>
      <c r="B14">
        <v>180971</v>
      </c>
    </row>
    <row r="15" spans="1:2" x14ac:dyDescent="0.25">
      <c r="A15" s="1" t="s">
        <v>1473</v>
      </c>
      <c r="B15">
        <v>156510</v>
      </c>
    </row>
    <row r="16" spans="1:2" x14ac:dyDescent="0.25">
      <c r="A16" s="1" t="s">
        <v>1474</v>
      </c>
      <c r="B16">
        <v>454762.16</v>
      </c>
    </row>
    <row r="17" spans="1:2" x14ac:dyDescent="0.25">
      <c r="A17" s="1" t="s">
        <v>1475</v>
      </c>
      <c r="B17">
        <v>408889.77799999999</v>
      </c>
    </row>
    <row r="18" spans="1:2" x14ac:dyDescent="0.25">
      <c r="A18" s="1" t="s">
        <v>1476</v>
      </c>
      <c r="B18">
        <v>201203</v>
      </c>
    </row>
    <row r="19" spans="1:2" x14ac:dyDescent="0.25">
      <c r="A19" s="1" t="s">
        <v>1477</v>
      </c>
      <c r="B19">
        <v>254924</v>
      </c>
    </row>
    <row r="20" spans="1:2" x14ac:dyDescent="0.25">
      <c r="A20" s="1" t="s">
        <v>1478</v>
      </c>
      <c r="B20">
        <v>485540.18</v>
      </c>
    </row>
    <row r="21" spans="1:2" x14ac:dyDescent="0.25">
      <c r="A21" s="1" t="s">
        <v>1479</v>
      </c>
      <c r="B21">
        <v>232252</v>
      </c>
    </row>
    <row r="22" spans="1:2" x14ac:dyDescent="0.25">
      <c r="A22" s="1" t="s">
        <v>1480</v>
      </c>
      <c r="B22">
        <v>386623</v>
      </c>
    </row>
    <row r="23" spans="1:2" x14ac:dyDescent="0.25">
      <c r="A23" s="1" t="s">
        <v>1481</v>
      </c>
      <c r="B23">
        <v>492812</v>
      </c>
    </row>
    <row r="24" spans="1:2" x14ac:dyDescent="0.25">
      <c r="A24" s="1" t="s">
        <v>1482</v>
      </c>
      <c r="B24">
        <v>203898.48</v>
      </c>
    </row>
    <row r="25" spans="1:2" x14ac:dyDescent="0.25">
      <c r="A25" s="1" t="s">
        <v>1483</v>
      </c>
      <c r="B25">
        <v>487819</v>
      </c>
    </row>
    <row r="26" spans="1:2" x14ac:dyDescent="0.25">
      <c r="A26" s="1" t="s">
        <v>1484</v>
      </c>
      <c r="B26">
        <v>291935</v>
      </c>
    </row>
    <row r="27" spans="1:2" x14ac:dyDescent="0.25">
      <c r="A27" s="1" t="s">
        <v>1485</v>
      </c>
      <c r="B27">
        <v>300214</v>
      </c>
    </row>
    <row r="28" spans="1:2" x14ac:dyDescent="0.25">
      <c r="A28" s="1" t="s">
        <v>1486</v>
      </c>
      <c r="B28">
        <v>311969</v>
      </c>
    </row>
    <row r="29" spans="1:2" x14ac:dyDescent="0.25">
      <c r="A29" s="1" t="s">
        <v>1487</v>
      </c>
      <c r="B29">
        <v>330934</v>
      </c>
    </row>
    <row r="30" spans="1:2" x14ac:dyDescent="0.25">
      <c r="A30" s="1" t="s">
        <v>1488</v>
      </c>
      <c r="B30">
        <v>387874</v>
      </c>
    </row>
    <row r="31" spans="1:2" x14ac:dyDescent="0.25">
      <c r="A31" s="1" t="s">
        <v>1489</v>
      </c>
      <c r="B31">
        <v>258575</v>
      </c>
    </row>
    <row r="32" spans="1:2" x14ac:dyDescent="0.25">
      <c r="A32" s="1" t="s">
        <v>1490</v>
      </c>
      <c r="B32">
        <v>398497</v>
      </c>
    </row>
    <row r="33" spans="1:2" x14ac:dyDescent="0.25">
      <c r="A33" s="1" t="s">
        <v>1491</v>
      </c>
      <c r="B33">
        <v>288320</v>
      </c>
    </row>
    <row r="34" spans="1:2" x14ac:dyDescent="0.25">
      <c r="A34" s="1" t="s">
        <v>1492</v>
      </c>
      <c r="B34">
        <v>220844</v>
      </c>
    </row>
    <row r="35" spans="1:2" x14ac:dyDescent="0.25">
      <c r="A35" s="1" t="s">
        <v>1493</v>
      </c>
      <c r="B35">
        <v>216003</v>
      </c>
    </row>
    <row r="36" spans="1:2" x14ac:dyDescent="0.25">
      <c r="A36" s="1" t="s">
        <v>1495</v>
      </c>
      <c r="B36">
        <v>308999</v>
      </c>
    </row>
    <row r="37" spans="1:2" x14ac:dyDescent="0.25">
      <c r="A37" s="1" t="s">
        <v>1496</v>
      </c>
      <c r="B37">
        <v>324060</v>
      </c>
    </row>
    <row r="38" spans="1:2" x14ac:dyDescent="0.25">
      <c r="A38" s="1" t="s">
        <v>1497</v>
      </c>
      <c r="B38">
        <v>822580</v>
      </c>
    </row>
    <row r="39" spans="1:2" x14ac:dyDescent="0.25">
      <c r="A39" s="1" t="s">
        <v>1498</v>
      </c>
      <c r="B39">
        <v>435809</v>
      </c>
    </row>
    <row r="40" spans="1:2" x14ac:dyDescent="0.25">
      <c r="A40" s="1" t="s">
        <v>1500</v>
      </c>
      <c r="B40">
        <v>234260</v>
      </c>
    </row>
    <row r="41" spans="1:2" x14ac:dyDescent="0.25">
      <c r="A41" s="1" t="s">
        <v>1501</v>
      </c>
      <c r="B41">
        <v>314626</v>
      </c>
    </row>
    <row r="42" spans="1:2" x14ac:dyDescent="0.25">
      <c r="A42" s="1" t="s">
        <v>1502</v>
      </c>
      <c r="B42">
        <v>202532</v>
      </c>
    </row>
    <row r="43" spans="1:2" x14ac:dyDescent="0.25">
      <c r="A43" s="1" t="s">
        <v>1503</v>
      </c>
      <c r="B43">
        <v>224250.2</v>
      </c>
    </row>
    <row r="44" spans="1:2" x14ac:dyDescent="0.25">
      <c r="A44" s="1" t="s">
        <v>1504</v>
      </c>
      <c r="B44">
        <v>235000.23</v>
      </c>
    </row>
    <row r="45" spans="1:2" x14ac:dyDescent="0.25">
      <c r="A45" s="1" t="s">
        <v>1505</v>
      </c>
      <c r="B45">
        <v>307459</v>
      </c>
    </row>
    <row r="46" spans="1:2" x14ac:dyDescent="0.25">
      <c r="A46" s="1" t="s">
        <v>1506</v>
      </c>
      <c r="B46">
        <v>392635</v>
      </c>
    </row>
    <row r="47" spans="1:2" x14ac:dyDescent="0.25">
      <c r="A47" s="1" t="s">
        <v>1507</v>
      </c>
      <c r="B47">
        <v>398806</v>
      </c>
    </row>
    <row r="48" spans="1:2" x14ac:dyDescent="0.25">
      <c r="A48" s="1" t="s">
        <v>1508</v>
      </c>
      <c r="B48">
        <v>473076</v>
      </c>
    </row>
    <row r="49" spans="1:2" x14ac:dyDescent="0.25">
      <c r="A49" s="1" t="s">
        <v>1509</v>
      </c>
      <c r="B49">
        <v>288550</v>
      </c>
    </row>
    <row r="50" spans="1:2" x14ac:dyDescent="0.25">
      <c r="A50" s="1" t="s">
        <v>1510</v>
      </c>
      <c r="B50">
        <v>321759.55</v>
      </c>
    </row>
    <row r="51" spans="1:2" x14ac:dyDescent="0.25">
      <c r="A51" s="1" t="s">
        <v>1511</v>
      </c>
      <c r="B51">
        <v>492482</v>
      </c>
    </row>
    <row r="52" spans="1:2" x14ac:dyDescent="0.25">
      <c r="A52" s="1" t="s">
        <v>1512</v>
      </c>
      <c r="B52">
        <v>1217677.78</v>
      </c>
    </row>
    <row r="53" spans="1:2" x14ac:dyDescent="0.25">
      <c r="A53" s="1" t="s">
        <v>1513</v>
      </c>
      <c r="B53">
        <v>1217677.78</v>
      </c>
    </row>
    <row r="54" spans="1:2" x14ac:dyDescent="0.25">
      <c r="A54" s="1" t="s">
        <v>1514</v>
      </c>
      <c r="B54">
        <v>166727</v>
      </c>
    </row>
    <row r="55" spans="1:2" x14ac:dyDescent="0.25">
      <c r="A55" s="1" t="s">
        <v>1515</v>
      </c>
      <c r="B55">
        <v>331415</v>
      </c>
    </row>
    <row r="56" spans="1:2" x14ac:dyDescent="0.25">
      <c r="A56" s="1" t="s">
        <v>1516</v>
      </c>
      <c r="B56">
        <v>302767</v>
      </c>
    </row>
    <row r="57" spans="1:2" x14ac:dyDescent="0.25">
      <c r="A57" s="1" t="s">
        <v>1517</v>
      </c>
      <c r="B57">
        <v>873132.18</v>
      </c>
    </row>
    <row r="58" spans="1:2" x14ac:dyDescent="0.25">
      <c r="A58" s="1" t="s">
        <v>1518</v>
      </c>
      <c r="B58">
        <v>873132.18</v>
      </c>
    </row>
    <row r="59" spans="1:2" x14ac:dyDescent="0.25">
      <c r="A59" s="1" t="s">
        <v>1519</v>
      </c>
      <c r="B59">
        <v>547848</v>
      </c>
    </row>
    <row r="60" spans="1:2" x14ac:dyDescent="0.25">
      <c r="A60" s="1" t="s">
        <v>1520</v>
      </c>
      <c r="B60">
        <v>284035</v>
      </c>
    </row>
    <row r="61" spans="1:2" x14ac:dyDescent="0.25">
      <c r="A61" s="1" t="s">
        <v>1521</v>
      </c>
      <c r="B61">
        <v>434559</v>
      </c>
    </row>
    <row r="62" spans="1:2" x14ac:dyDescent="0.25">
      <c r="A62" s="1" t="s">
        <v>1522</v>
      </c>
      <c r="B62">
        <v>318998.49829999998</v>
      </c>
    </row>
  </sheetData>
  <pageMargins left="0.7" right="0.7" top="0.75" bottom="0.75" header="0.3" footer="0.3"/>
  <tableParts count="1">
    <tablePart r:id="rId1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A25CC-AF34-412C-9B90-098D148DA76E}">
  <dimension ref="A1:B62"/>
  <sheetViews>
    <sheetView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13.42578125" bestFit="1" customWidth="1"/>
  </cols>
  <sheetData>
    <row r="1" spans="1:2" x14ac:dyDescent="0.25">
      <c r="A1" t="s">
        <v>1533</v>
      </c>
      <c r="B1" t="s">
        <v>1664</v>
      </c>
    </row>
    <row r="2" spans="1:2" x14ac:dyDescent="0.25">
      <c r="A2" s="1" t="s">
        <v>1494</v>
      </c>
      <c r="B2" s="1" t="s">
        <v>135</v>
      </c>
    </row>
    <row r="3" spans="1:2" x14ac:dyDescent="0.25">
      <c r="A3" s="1" t="s">
        <v>1499</v>
      </c>
      <c r="B3" s="1" t="s">
        <v>135</v>
      </c>
    </row>
    <row r="4" spans="1:2" x14ac:dyDescent="0.25">
      <c r="A4" s="1" t="s">
        <v>1462</v>
      </c>
      <c r="B4" s="1" t="s">
        <v>135</v>
      </c>
    </row>
    <row r="5" spans="1:2" x14ac:dyDescent="0.25">
      <c r="A5" s="1" t="s">
        <v>1463</v>
      </c>
      <c r="B5" s="1" t="s">
        <v>135</v>
      </c>
    </row>
    <row r="6" spans="1:2" x14ac:dyDescent="0.25">
      <c r="A6" s="1" t="s">
        <v>1464</v>
      </c>
      <c r="B6" s="1" t="s">
        <v>135</v>
      </c>
    </row>
    <row r="7" spans="1:2" x14ac:dyDescent="0.25">
      <c r="A7" s="1" t="s">
        <v>1465</v>
      </c>
      <c r="B7" s="1" t="s">
        <v>210</v>
      </c>
    </row>
    <row r="8" spans="1:2" x14ac:dyDescent="0.25">
      <c r="A8" s="1" t="s">
        <v>1466</v>
      </c>
      <c r="B8" s="1" t="s">
        <v>210</v>
      </c>
    </row>
    <row r="9" spans="1:2" x14ac:dyDescent="0.25">
      <c r="A9" s="1" t="s">
        <v>1467</v>
      </c>
      <c r="B9" s="1" t="s">
        <v>210</v>
      </c>
    </row>
    <row r="10" spans="1:2" x14ac:dyDescent="0.25">
      <c r="A10" s="1" t="s">
        <v>1468</v>
      </c>
      <c r="B10" s="1" t="s">
        <v>210</v>
      </c>
    </row>
    <row r="11" spans="1:2" x14ac:dyDescent="0.25">
      <c r="A11" s="1" t="s">
        <v>1469</v>
      </c>
      <c r="B11" s="1" t="s">
        <v>135</v>
      </c>
    </row>
    <row r="12" spans="1:2" x14ac:dyDescent="0.25">
      <c r="A12" s="1" t="s">
        <v>1470</v>
      </c>
      <c r="B12" s="1" t="s">
        <v>210</v>
      </c>
    </row>
    <row r="13" spans="1:2" x14ac:dyDescent="0.25">
      <c r="A13" s="1" t="s">
        <v>1471</v>
      </c>
      <c r="B13" s="1" t="s">
        <v>210</v>
      </c>
    </row>
    <row r="14" spans="1:2" x14ac:dyDescent="0.25">
      <c r="A14" s="1" t="s">
        <v>1472</v>
      </c>
      <c r="B14" s="1" t="s">
        <v>210</v>
      </c>
    </row>
    <row r="15" spans="1:2" x14ac:dyDescent="0.25">
      <c r="A15" s="1" t="s">
        <v>1473</v>
      </c>
      <c r="B15" s="1" t="s">
        <v>210</v>
      </c>
    </row>
    <row r="16" spans="1:2" x14ac:dyDescent="0.25">
      <c r="A16" s="1" t="s">
        <v>1474</v>
      </c>
      <c r="B16" s="1" t="s">
        <v>135</v>
      </c>
    </row>
    <row r="17" spans="1:2" x14ac:dyDescent="0.25">
      <c r="A17" s="1" t="s">
        <v>1475</v>
      </c>
      <c r="B17" s="1" t="s">
        <v>135</v>
      </c>
    </row>
    <row r="18" spans="1:2" x14ac:dyDescent="0.25">
      <c r="A18" s="1" t="s">
        <v>1476</v>
      </c>
      <c r="B18" s="1" t="s">
        <v>135</v>
      </c>
    </row>
    <row r="19" spans="1:2" x14ac:dyDescent="0.25">
      <c r="A19" s="1" t="s">
        <v>1477</v>
      </c>
      <c r="B19" s="1" t="s">
        <v>210</v>
      </c>
    </row>
    <row r="20" spans="1:2" x14ac:dyDescent="0.25">
      <c r="A20" s="1" t="s">
        <v>1478</v>
      </c>
      <c r="B20" s="1" t="s">
        <v>355</v>
      </c>
    </row>
    <row r="21" spans="1:2" x14ac:dyDescent="0.25">
      <c r="A21" s="1" t="s">
        <v>1479</v>
      </c>
      <c r="B21" s="1" t="s">
        <v>210</v>
      </c>
    </row>
    <row r="22" spans="1:2" x14ac:dyDescent="0.25">
      <c r="A22" s="1" t="s">
        <v>1480</v>
      </c>
      <c r="B22" s="1" t="s">
        <v>355</v>
      </c>
    </row>
    <row r="23" spans="1:2" x14ac:dyDescent="0.25">
      <c r="A23" s="1" t="s">
        <v>1481</v>
      </c>
      <c r="B23" s="1" t="s">
        <v>135</v>
      </c>
    </row>
    <row r="24" spans="1:2" x14ac:dyDescent="0.25">
      <c r="A24" s="1" t="s">
        <v>1482</v>
      </c>
      <c r="B24" s="1" t="s">
        <v>210</v>
      </c>
    </row>
    <row r="25" spans="1:2" x14ac:dyDescent="0.25">
      <c r="A25" s="1" t="s">
        <v>1483</v>
      </c>
      <c r="B25" s="1" t="s">
        <v>355</v>
      </c>
    </row>
    <row r="26" spans="1:2" x14ac:dyDescent="0.25">
      <c r="A26" s="1" t="s">
        <v>1484</v>
      </c>
      <c r="B26" s="1" t="s">
        <v>210</v>
      </c>
    </row>
    <row r="27" spans="1:2" x14ac:dyDescent="0.25">
      <c r="A27" s="1" t="s">
        <v>1485</v>
      </c>
      <c r="B27" s="1" t="s">
        <v>135</v>
      </c>
    </row>
    <row r="28" spans="1:2" x14ac:dyDescent="0.25">
      <c r="A28" s="1" t="s">
        <v>1486</v>
      </c>
      <c r="B28" s="1" t="s">
        <v>135</v>
      </c>
    </row>
    <row r="29" spans="1:2" x14ac:dyDescent="0.25">
      <c r="A29" s="1" t="s">
        <v>1487</v>
      </c>
      <c r="B29" s="1" t="s">
        <v>210</v>
      </c>
    </row>
    <row r="30" spans="1:2" x14ac:dyDescent="0.25">
      <c r="A30" s="1" t="s">
        <v>1488</v>
      </c>
      <c r="B30" s="1" t="s">
        <v>355</v>
      </c>
    </row>
    <row r="31" spans="1:2" x14ac:dyDescent="0.25">
      <c r="A31" s="1" t="s">
        <v>1489</v>
      </c>
      <c r="B31" s="1" t="s">
        <v>210</v>
      </c>
    </row>
    <row r="32" spans="1:2" x14ac:dyDescent="0.25">
      <c r="A32" s="1" t="s">
        <v>1490</v>
      </c>
      <c r="B32" s="1" t="s">
        <v>135</v>
      </c>
    </row>
    <row r="33" spans="1:2" x14ac:dyDescent="0.25">
      <c r="A33" s="1" t="s">
        <v>1491</v>
      </c>
      <c r="B33" s="1" t="s">
        <v>135</v>
      </c>
    </row>
    <row r="34" spans="1:2" x14ac:dyDescent="0.25">
      <c r="A34" s="1" t="s">
        <v>1492</v>
      </c>
      <c r="B34" s="1" t="s">
        <v>210</v>
      </c>
    </row>
    <row r="35" spans="1:2" x14ac:dyDescent="0.25">
      <c r="A35" s="1" t="s">
        <v>1493</v>
      </c>
      <c r="B35" s="1" t="s">
        <v>135</v>
      </c>
    </row>
    <row r="36" spans="1:2" x14ac:dyDescent="0.25">
      <c r="A36" s="1" t="s">
        <v>1495</v>
      </c>
      <c r="B36" s="1" t="s">
        <v>210</v>
      </c>
    </row>
    <row r="37" spans="1:2" x14ac:dyDescent="0.25">
      <c r="A37" s="1" t="s">
        <v>1496</v>
      </c>
      <c r="B37" s="1" t="s">
        <v>355</v>
      </c>
    </row>
    <row r="38" spans="1:2" x14ac:dyDescent="0.25">
      <c r="A38" s="1" t="s">
        <v>1497</v>
      </c>
      <c r="B38" s="1" t="s">
        <v>135</v>
      </c>
    </row>
    <row r="39" spans="1:2" x14ac:dyDescent="0.25">
      <c r="A39" s="1" t="s">
        <v>1498</v>
      </c>
      <c r="B39" s="1" t="s">
        <v>210</v>
      </c>
    </row>
    <row r="40" spans="1:2" x14ac:dyDescent="0.25">
      <c r="A40" s="1" t="s">
        <v>1500</v>
      </c>
      <c r="B40" s="1" t="s">
        <v>135</v>
      </c>
    </row>
    <row r="41" spans="1:2" x14ac:dyDescent="0.25">
      <c r="A41" s="1" t="s">
        <v>1501</v>
      </c>
      <c r="B41" s="1" t="s">
        <v>135</v>
      </c>
    </row>
    <row r="42" spans="1:2" x14ac:dyDescent="0.25">
      <c r="A42" s="1" t="s">
        <v>1502</v>
      </c>
      <c r="B42" s="1" t="s">
        <v>210</v>
      </c>
    </row>
    <row r="43" spans="1:2" x14ac:dyDescent="0.25">
      <c r="A43" s="1" t="s">
        <v>1503</v>
      </c>
      <c r="B43" s="1" t="s">
        <v>210</v>
      </c>
    </row>
    <row r="44" spans="1:2" x14ac:dyDescent="0.25">
      <c r="A44" s="1" t="s">
        <v>1504</v>
      </c>
      <c r="B44" s="1" t="s">
        <v>210</v>
      </c>
    </row>
    <row r="45" spans="1:2" x14ac:dyDescent="0.25">
      <c r="A45" s="1" t="s">
        <v>1505</v>
      </c>
      <c r="B45" s="1" t="s">
        <v>210</v>
      </c>
    </row>
    <row r="46" spans="1:2" x14ac:dyDescent="0.25">
      <c r="A46" s="1" t="s">
        <v>1506</v>
      </c>
      <c r="B46" s="1" t="s">
        <v>210</v>
      </c>
    </row>
    <row r="47" spans="1:2" x14ac:dyDescent="0.25">
      <c r="A47" s="1" t="s">
        <v>1507</v>
      </c>
      <c r="B47" s="1" t="s">
        <v>135</v>
      </c>
    </row>
    <row r="48" spans="1:2" x14ac:dyDescent="0.25">
      <c r="A48" s="1" t="s">
        <v>1508</v>
      </c>
      <c r="B48" s="1" t="s">
        <v>135</v>
      </c>
    </row>
    <row r="49" spans="1:2" x14ac:dyDescent="0.25">
      <c r="A49" s="1" t="s">
        <v>1509</v>
      </c>
      <c r="B49" s="1" t="s">
        <v>210</v>
      </c>
    </row>
    <row r="50" spans="1:2" x14ac:dyDescent="0.25">
      <c r="A50" s="1" t="s">
        <v>1510</v>
      </c>
      <c r="B50" s="1" t="s">
        <v>355</v>
      </c>
    </row>
    <row r="51" spans="1:2" x14ac:dyDescent="0.25">
      <c r="A51" s="1" t="s">
        <v>1511</v>
      </c>
      <c r="B51" s="1" t="s">
        <v>355</v>
      </c>
    </row>
    <row r="52" spans="1:2" x14ac:dyDescent="0.25">
      <c r="A52" s="1" t="s">
        <v>1512</v>
      </c>
      <c r="B52" s="1" t="s">
        <v>135</v>
      </c>
    </row>
    <row r="53" spans="1:2" x14ac:dyDescent="0.25">
      <c r="A53" s="1" t="s">
        <v>1513</v>
      </c>
      <c r="B53" s="1" t="s">
        <v>135</v>
      </c>
    </row>
    <row r="54" spans="1:2" x14ac:dyDescent="0.25">
      <c r="A54" s="1" t="s">
        <v>1514</v>
      </c>
      <c r="B54" s="1" t="s">
        <v>210</v>
      </c>
    </row>
    <row r="55" spans="1:2" x14ac:dyDescent="0.25">
      <c r="A55" s="1" t="s">
        <v>1515</v>
      </c>
      <c r="B55" s="1" t="s">
        <v>210</v>
      </c>
    </row>
    <row r="56" spans="1:2" x14ac:dyDescent="0.25">
      <c r="A56" s="1" t="s">
        <v>1516</v>
      </c>
      <c r="B56" s="1" t="s">
        <v>355</v>
      </c>
    </row>
    <row r="57" spans="1:2" x14ac:dyDescent="0.25">
      <c r="A57" s="1" t="s">
        <v>1517</v>
      </c>
      <c r="B57" s="1" t="s">
        <v>135</v>
      </c>
    </row>
    <row r="58" spans="1:2" x14ac:dyDescent="0.25">
      <c r="A58" s="1" t="s">
        <v>1518</v>
      </c>
      <c r="B58" s="1" t="s">
        <v>135</v>
      </c>
    </row>
    <row r="59" spans="1:2" x14ac:dyDescent="0.25">
      <c r="A59" s="1" t="s">
        <v>1519</v>
      </c>
      <c r="B59" s="1" t="s">
        <v>355</v>
      </c>
    </row>
    <row r="60" spans="1:2" x14ac:dyDescent="0.25">
      <c r="A60" s="1" t="s">
        <v>1520</v>
      </c>
      <c r="B60" s="1" t="s">
        <v>210</v>
      </c>
    </row>
    <row r="61" spans="1:2" x14ac:dyDescent="0.25">
      <c r="A61" s="1" t="s">
        <v>1521</v>
      </c>
      <c r="B61" s="1" t="s">
        <v>135</v>
      </c>
    </row>
    <row r="62" spans="1:2" x14ac:dyDescent="0.25">
      <c r="A62" s="1" t="s">
        <v>1522</v>
      </c>
      <c r="B62" s="1" t="s">
        <v>210</v>
      </c>
    </row>
  </sheetData>
  <pageMargins left="0.7" right="0.7" top="0.75" bottom="0.75" header="0.3" footer="0.3"/>
  <tableParts count="1">
    <tablePart r:id="rId1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21DC7-17A4-4ABD-8AD2-2001D0521468}">
  <dimension ref="A1:B62"/>
  <sheetViews>
    <sheetView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7.140625" bestFit="1" customWidth="1"/>
  </cols>
  <sheetData>
    <row r="1" spans="1:2" x14ac:dyDescent="0.25">
      <c r="A1" t="s">
        <v>1461</v>
      </c>
      <c r="B1" t="s">
        <v>796</v>
      </c>
    </row>
    <row r="2" spans="1:2" x14ac:dyDescent="0.25">
      <c r="A2" s="1" t="s">
        <v>1494</v>
      </c>
      <c r="B2" s="1" t="s">
        <v>125</v>
      </c>
    </row>
    <row r="3" spans="1:2" x14ac:dyDescent="0.25">
      <c r="A3" s="1" t="s">
        <v>1499</v>
      </c>
      <c r="B3" s="1" t="s">
        <v>125</v>
      </c>
    </row>
    <row r="4" spans="1:2" x14ac:dyDescent="0.25">
      <c r="A4" s="1" t="s">
        <v>1462</v>
      </c>
      <c r="B4" s="1" t="s">
        <v>125</v>
      </c>
    </row>
    <row r="5" spans="1:2" x14ac:dyDescent="0.25">
      <c r="A5" s="1" t="s">
        <v>1463</v>
      </c>
      <c r="B5" s="1" t="s">
        <v>125</v>
      </c>
    </row>
    <row r="6" spans="1:2" x14ac:dyDescent="0.25">
      <c r="A6" s="1" t="s">
        <v>1464</v>
      </c>
      <c r="B6" s="1" t="s">
        <v>125</v>
      </c>
    </row>
    <row r="7" spans="1:2" x14ac:dyDescent="0.25">
      <c r="A7" s="1" t="s">
        <v>1465</v>
      </c>
      <c r="B7" s="1" t="s">
        <v>125</v>
      </c>
    </row>
    <row r="8" spans="1:2" x14ac:dyDescent="0.25">
      <c r="A8" s="1" t="s">
        <v>1466</v>
      </c>
      <c r="B8" s="1" t="s">
        <v>127</v>
      </c>
    </row>
    <row r="9" spans="1:2" x14ac:dyDescent="0.25">
      <c r="A9" s="1" t="s">
        <v>1467</v>
      </c>
      <c r="B9" s="1" t="s">
        <v>127</v>
      </c>
    </row>
    <row r="10" spans="1:2" x14ac:dyDescent="0.25">
      <c r="A10" s="1" t="s">
        <v>1468</v>
      </c>
      <c r="B10" s="1" t="s">
        <v>125</v>
      </c>
    </row>
    <row r="11" spans="1:2" x14ac:dyDescent="0.25">
      <c r="A11" s="1" t="s">
        <v>1469</v>
      </c>
      <c r="B11" s="1" t="s">
        <v>125</v>
      </c>
    </row>
    <row r="12" spans="1:2" x14ac:dyDescent="0.25">
      <c r="A12" s="1" t="s">
        <v>1470</v>
      </c>
      <c r="B12" s="1" t="s">
        <v>125</v>
      </c>
    </row>
    <row r="13" spans="1:2" x14ac:dyDescent="0.25">
      <c r="A13" s="1" t="s">
        <v>1471</v>
      </c>
      <c r="B13" s="1" t="s">
        <v>125</v>
      </c>
    </row>
    <row r="14" spans="1:2" x14ac:dyDescent="0.25">
      <c r="A14" s="1" t="s">
        <v>1472</v>
      </c>
      <c r="B14" s="1" t="s">
        <v>125</v>
      </c>
    </row>
    <row r="15" spans="1:2" x14ac:dyDescent="0.25">
      <c r="A15" s="1" t="s">
        <v>1473</v>
      </c>
      <c r="B15" s="1" t="s">
        <v>125</v>
      </c>
    </row>
    <row r="16" spans="1:2" x14ac:dyDescent="0.25">
      <c r="A16" s="1" t="s">
        <v>1474</v>
      </c>
      <c r="B16" s="1" t="s">
        <v>125</v>
      </c>
    </row>
    <row r="17" spans="1:2" x14ac:dyDescent="0.25">
      <c r="A17" s="1" t="s">
        <v>1475</v>
      </c>
      <c r="B17" s="1" t="s">
        <v>125</v>
      </c>
    </row>
    <row r="18" spans="1:2" x14ac:dyDescent="0.25">
      <c r="A18" s="1" t="s">
        <v>1476</v>
      </c>
      <c r="B18" s="1" t="s">
        <v>127</v>
      </c>
    </row>
    <row r="19" spans="1:2" x14ac:dyDescent="0.25">
      <c r="A19" s="1" t="s">
        <v>1477</v>
      </c>
      <c r="B19" s="1" t="s">
        <v>125</v>
      </c>
    </row>
    <row r="20" spans="1:2" x14ac:dyDescent="0.25">
      <c r="A20" s="1" t="s">
        <v>1478</v>
      </c>
      <c r="B20" s="1" t="s">
        <v>125</v>
      </c>
    </row>
    <row r="21" spans="1:2" x14ac:dyDescent="0.25">
      <c r="A21" s="1" t="s">
        <v>1479</v>
      </c>
      <c r="B21" s="1" t="s">
        <v>127</v>
      </c>
    </row>
    <row r="22" spans="1:2" x14ac:dyDescent="0.25">
      <c r="A22" s="1" t="s">
        <v>1480</v>
      </c>
      <c r="B22" s="1" t="s">
        <v>125</v>
      </c>
    </row>
    <row r="23" spans="1:2" x14ac:dyDescent="0.25">
      <c r="A23" s="1" t="s">
        <v>1481</v>
      </c>
      <c r="B23" s="1" t="s">
        <v>125</v>
      </c>
    </row>
    <row r="24" spans="1:2" x14ac:dyDescent="0.25">
      <c r="A24" s="1" t="s">
        <v>1482</v>
      </c>
      <c r="B24" s="1" t="s">
        <v>127</v>
      </c>
    </row>
    <row r="25" spans="1:2" x14ac:dyDescent="0.25">
      <c r="A25" s="1" t="s">
        <v>1483</v>
      </c>
      <c r="B25" s="1" t="s">
        <v>125</v>
      </c>
    </row>
    <row r="26" spans="1:2" x14ac:dyDescent="0.25">
      <c r="A26" s="1" t="s">
        <v>1484</v>
      </c>
      <c r="B26" s="1" t="s">
        <v>125</v>
      </c>
    </row>
    <row r="27" spans="1:2" x14ac:dyDescent="0.25">
      <c r="A27" s="1" t="s">
        <v>1485</v>
      </c>
      <c r="B27" s="1" t="s">
        <v>125</v>
      </c>
    </row>
    <row r="28" spans="1:2" x14ac:dyDescent="0.25">
      <c r="A28" s="1" t="s">
        <v>1486</v>
      </c>
      <c r="B28" s="1" t="s">
        <v>125</v>
      </c>
    </row>
    <row r="29" spans="1:2" x14ac:dyDescent="0.25">
      <c r="A29" s="1" t="s">
        <v>1487</v>
      </c>
      <c r="B29" s="1" t="s">
        <v>125</v>
      </c>
    </row>
    <row r="30" spans="1:2" x14ac:dyDescent="0.25">
      <c r="A30" s="1" t="s">
        <v>1488</v>
      </c>
      <c r="B30" s="1" t="s">
        <v>125</v>
      </c>
    </row>
    <row r="31" spans="1:2" x14ac:dyDescent="0.25">
      <c r="A31" s="1" t="s">
        <v>1489</v>
      </c>
      <c r="B31" s="1" t="s">
        <v>125</v>
      </c>
    </row>
    <row r="32" spans="1:2" x14ac:dyDescent="0.25">
      <c r="A32" s="1" t="s">
        <v>1490</v>
      </c>
      <c r="B32" s="1" t="s">
        <v>125</v>
      </c>
    </row>
    <row r="33" spans="1:2" x14ac:dyDescent="0.25">
      <c r="A33" s="1" t="s">
        <v>1491</v>
      </c>
      <c r="B33" s="1" t="s">
        <v>125</v>
      </c>
    </row>
    <row r="34" spans="1:2" x14ac:dyDescent="0.25">
      <c r="A34" s="1" t="s">
        <v>1492</v>
      </c>
      <c r="B34" s="1" t="s">
        <v>125</v>
      </c>
    </row>
    <row r="35" spans="1:2" x14ac:dyDescent="0.25">
      <c r="A35" s="1" t="s">
        <v>1493</v>
      </c>
      <c r="B35" s="1" t="s">
        <v>125</v>
      </c>
    </row>
    <row r="36" spans="1:2" x14ac:dyDescent="0.25">
      <c r="A36" s="1" t="s">
        <v>1495</v>
      </c>
      <c r="B36" s="1" t="s">
        <v>125</v>
      </c>
    </row>
    <row r="37" spans="1:2" x14ac:dyDescent="0.25">
      <c r="A37" s="1" t="s">
        <v>1496</v>
      </c>
      <c r="B37" s="1" t="s">
        <v>125</v>
      </c>
    </row>
    <row r="38" spans="1:2" x14ac:dyDescent="0.25">
      <c r="A38" s="1" t="s">
        <v>1497</v>
      </c>
      <c r="B38" s="1" t="s">
        <v>125</v>
      </c>
    </row>
    <row r="39" spans="1:2" x14ac:dyDescent="0.25">
      <c r="A39" s="1" t="s">
        <v>1498</v>
      </c>
      <c r="B39" s="1" t="s">
        <v>125</v>
      </c>
    </row>
    <row r="40" spans="1:2" x14ac:dyDescent="0.25">
      <c r="A40" s="1" t="s">
        <v>1500</v>
      </c>
      <c r="B40" s="1" t="s">
        <v>125</v>
      </c>
    </row>
    <row r="41" spans="1:2" x14ac:dyDescent="0.25">
      <c r="A41" s="1" t="s">
        <v>1501</v>
      </c>
      <c r="B41" s="1" t="s">
        <v>125</v>
      </c>
    </row>
    <row r="42" spans="1:2" x14ac:dyDescent="0.25">
      <c r="A42" s="1" t="s">
        <v>1502</v>
      </c>
      <c r="B42" s="1" t="s">
        <v>127</v>
      </c>
    </row>
    <row r="43" spans="1:2" x14ac:dyDescent="0.25">
      <c r="A43" s="1" t="s">
        <v>1503</v>
      </c>
      <c r="B43" s="1" t="s">
        <v>125</v>
      </c>
    </row>
    <row r="44" spans="1:2" x14ac:dyDescent="0.25">
      <c r="A44" s="1" t="s">
        <v>1504</v>
      </c>
      <c r="B44" s="1" t="s">
        <v>125</v>
      </c>
    </row>
    <row r="45" spans="1:2" x14ac:dyDescent="0.25">
      <c r="A45" s="1" t="s">
        <v>1505</v>
      </c>
      <c r="B45" s="1" t="s">
        <v>125</v>
      </c>
    </row>
    <row r="46" spans="1:2" x14ac:dyDescent="0.25">
      <c r="A46" s="1" t="s">
        <v>1506</v>
      </c>
      <c r="B46" s="1" t="s">
        <v>125</v>
      </c>
    </row>
    <row r="47" spans="1:2" x14ac:dyDescent="0.25">
      <c r="A47" s="1" t="s">
        <v>1507</v>
      </c>
      <c r="B47" s="1" t="s">
        <v>125</v>
      </c>
    </row>
    <row r="48" spans="1:2" x14ac:dyDescent="0.25">
      <c r="A48" s="1" t="s">
        <v>1508</v>
      </c>
      <c r="B48" s="1" t="s">
        <v>127</v>
      </c>
    </row>
    <row r="49" spans="1:2" x14ac:dyDescent="0.25">
      <c r="A49" s="1" t="s">
        <v>1509</v>
      </c>
      <c r="B49" s="1" t="s">
        <v>125</v>
      </c>
    </row>
    <row r="50" spans="1:2" x14ac:dyDescent="0.25">
      <c r="A50" s="1" t="s">
        <v>1510</v>
      </c>
      <c r="B50" s="1" t="s">
        <v>125</v>
      </c>
    </row>
    <row r="51" spans="1:2" x14ac:dyDescent="0.25">
      <c r="A51" s="1" t="s">
        <v>1511</v>
      </c>
      <c r="B51" s="1" t="s">
        <v>125</v>
      </c>
    </row>
    <row r="52" spans="1:2" x14ac:dyDescent="0.25">
      <c r="A52" s="1" t="s">
        <v>1512</v>
      </c>
      <c r="B52" s="1" t="s">
        <v>125</v>
      </c>
    </row>
    <row r="53" spans="1:2" x14ac:dyDescent="0.25">
      <c r="A53" s="1" t="s">
        <v>1513</v>
      </c>
      <c r="B53" s="1" t="s">
        <v>125</v>
      </c>
    </row>
    <row r="54" spans="1:2" x14ac:dyDescent="0.25">
      <c r="A54" s="1" t="s">
        <v>1514</v>
      </c>
      <c r="B54" s="1" t="s">
        <v>125</v>
      </c>
    </row>
    <row r="55" spans="1:2" x14ac:dyDescent="0.25">
      <c r="A55" s="1" t="s">
        <v>1515</v>
      </c>
      <c r="B55" s="1" t="s">
        <v>125</v>
      </c>
    </row>
    <row r="56" spans="1:2" x14ac:dyDescent="0.25">
      <c r="A56" s="1" t="s">
        <v>1516</v>
      </c>
      <c r="B56" s="1" t="s">
        <v>125</v>
      </c>
    </row>
    <row r="57" spans="1:2" x14ac:dyDescent="0.25">
      <c r="A57" s="1" t="s">
        <v>1517</v>
      </c>
      <c r="B57" s="1" t="s">
        <v>125</v>
      </c>
    </row>
    <row r="58" spans="1:2" x14ac:dyDescent="0.25">
      <c r="A58" s="1" t="s">
        <v>1518</v>
      </c>
      <c r="B58" s="1" t="s">
        <v>125</v>
      </c>
    </row>
    <row r="59" spans="1:2" x14ac:dyDescent="0.25">
      <c r="A59" s="1" t="s">
        <v>1519</v>
      </c>
      <c r="B59" s="1" t="s">
        <v>125</v>
      </c>
    </row>
    <row r="60" spans="1:2" x14ac:dyDescent="0.25">
      <c r="A60" s="1" t="s">
        <v>1520</v>
      </c>
      <c r="B60" s="1" t="s">
        <v>125</v>
      </c>
    </row>
    <row r="61" spans="1:2" x14ac:dyDescent="0.25">
      <c r="A61" s="1" t="s">
        <v>1521</v>
      </c>
      <c r="B61" s="1" t="s">
        <v>125</v>
      </c>
    </row>
    <row r="62" spans="1:2" x14ac:dyDescent="0.25">
      <c r="A62" s="1" t="s">
        <v>1522</v>
      </c>
      <c r="B62" s="1" t="s">
        <v>125</v>
      </c>
    </row>
  </sheetData>
  <pageMargins left="0.7" right="0.7" top="0.75" bottom="0.75" header="0.3" footer="0.3"/>
  <tableParts count="1">
    <tablePart r:id="rId1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3922B-5EB5-4FAD-94C4-2E353567F89D}">
  <dimension ref="A1:B62"/>
  <sheetViews>
    <sheetView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10.28515625" bestFit="1" customWidth="1"/>
  </cols>
  <sheetData>
    <row r="1" spans="1:2" x14ac:dyDescent="0.25">
      <c r="A1" t="s">
        <v>1461</v>
      </c>
      <c r="B1" t="s">
        <v>5</v>
      </c>
    </row>
    <row r="2" spans="1:2" x14ac:dyDescent="0.25">
      <c r="A2" s="1" t="s">
        <v>1494</v>
      </c>
      <c r="B2" s="1" t="s">
        <v>189</v>
      </c>
    </row>
    <row r="3" spans="1:2" x14ac:dyDescent="0.25">
      <c r="A3" s="1" t="s">
        <v>1499</v>
      </c>
      <c r="B3" s="1" t="s">
        <v>239</v>
      </c>
    </row>
    <row r="4" spans="1:2" x14ac:dyDescent="0.25">
      <c r="A4" s="1" t="s">
        <v>1462</v>
      </c>
      <c r="B4" s="1" t="s">
        <v>122</v>
      </c>
    </row>
    <row r="5" spans="1:2" x14ac:dyDescent="0.25">
      <c r="A5" s="1" t="s">
        <v>1463</v>
      </c>
      <c r="B5" s="1" t="s">
        <v>162</v>
      </c>
    </row>
    <row r="6" spans="1:2" x14ac:dyDescent="0.25">
      <c r="A6" s="1" t="s">
        <v>1464</v>
      </c>
      <c r="B6" s="1" t="s">
        <v>180</v>
      </c>
    </row>
    <row r="7" spans="1:2" x14ac:dyDescent="0.25">
      <c r="A7" s="1" t="s">
        <v>1465</v>
      </c>
      <c r="B7" s="1" t="s">
        <v>203</v>
      </c>
    </row>
    <row r="8" spans="1:2" x14ac:dyDescent="0.25">
      <c r="A8" s="1" t="s">
        <v>1466</v>
      </c>
      <c r="B8" s="1" t="s">
        <v>228</v>
      </c>
    </row>
    <row r="9" spans="1:2" x14ac:dyDescent="0.25">
      <c r="A9" s="1" t="s">
        <v>1467</v>
      </c>
      <c r="B9" s="1" t="s">
        <v>246</v>
      </c>
    </row>
    <row r="10" spans="1:2" x14ac:dyDescent="0.25">
      <c r="A10" s="1" t="s">
        <v>1468</v>
      </c>
      <c r="B10" s="1" t="s">
        <v>216</v>
      </c>
    </row>
    <row r="11" spans="1:2" x14ac:dyDescent="0.25">
      <c r="A11" s="1" t="s">
        <v>1469</v>
      </c>
      <c r="B11" s="1" t="s">
        <v>254</v>
      </c>
    </row>
    <row r="12" spans="1:2" x14ac:dyDescent="0.25">
      <c r="A12" s="1" t="s">
        <v>1470</v>
      </c>
      <c r="B12" s="1" t="s">
        <v>267</v>
      </c>
    </row>
    <row r="13" spans="1:2" x14ac:dyDescent="0.25">
      <c r="A13" s="1" t="s">
        <v>1471</v>
      </c>
      <c r="B13" s="1" t="s">
        <v>228</v>
      </c>
    </row>
    <row r="14" spans="1:2" x14ac:dyDescent="0.25">
      <c r="A14" s="1" t="s">
        <v>1472</v>
      </c>
      <c r="B14" s="1" t="s">
        <v>289</v>
      </c>
    </row>
    <row r="15" spans="1:2" x14ac:dyDescent="0.25">
      <c r="A15" s="1" t="s">
        <v>1473</v>
      </c>
      <c r="B15" s="1" t="s">
        <v>298</v>
      </c>
    </row>
    <row r="16" spans="1:2" x14ac:dyDescent="0.25">
      <c r="A16" s="1" t="s">
        <v>1474</v>
      </c>
      <c r="B16" s="1" t="s">
        <v>162</v>
      </c>
    </row>
    <row r="17" spans="1:2" x14ac:dyDescent="0.25">
      <c r="A17" s="1" t="s">
        <v>1475</v>
      </c>
      <c r="B17" s="1" t="s">
        <v>323</v>
      </c>
    </row>
    <row r="18" spans="1:2" x14ac:dyDescent="0.25">
      <c r="A18" s="1" t="s">
        <v>1476</v>
      </c>
      <c r="B18" s="1" t="s">
        <v>143</v>
      </c>
    </row>
    <row r="19" spans="1:2" x14ac:dyDescent="0.25">
      <c r="A19" s="1" t="s">
        <v>1477</v>
      </c>
      <c r="B19" s="1" t="s">
        <v>361</v>
      </c>
    </row>
    <row r="20" spans="1:2" x14ac:dyDescent="0.25">
      <c r="A20" s="1" t="s">
        <v>1478</v>
      </c>
      <c r="B20" s="1" t="s">
        <v>343</v>
      </c>
    </row>
    <row r="21" spans="1:2" x14ac:dyDescent="0.25">
      <c r="A21" s="1" t="s">
        <v>1479</v>
      </c>
      <c r="B21" s="1" t="s">
        <v>373</v>
      </c>
    </row>
    <row r="22" spans="1:2" x14ac:dyDescent="0.25">
      <c r="A22" s="1" t="s">
        <v>1480</v>
      </c>
      <c r="B22" s="1" t="s">
        <v>386</v>
      </c>
    </row>
    <row r="23" spans="1:2" x14ac:dyDescent="0.25">
      <c r="A23" s="1" t="s">
        <v>1481</v>
      </c>
      <c r="B23" s="1" t="s">
        <v>254</v>
      </c>
    </row>
    <row r="24" spans="1:2" x14ac:dyDescent="0.25">
      <c r="A24" s="1" t="s">
        <v>1482</v>
      </c>
      <c r="B24" s="1" t="s">
        <v>410</v>
      </c>
    </row>
    <row r="25" spans="1:2" x14ac:dyDescent="0.25">
      <c r="A25" s="1" t="s">
        <v>1483</v>
      </c>
      <c r="B25" s="1" t="s">
        <v>422</v>
      </c>
    </row>
    <row r="26" spans="1:2" x14ac:dyDescent="0.25">
      <c r="A26" s="1" t="s">
        <v>1484</v>
      </c>
      <c r="B26" s="1" t="s">
        <v>435</v>
      </c>
    </row>
    <row r="27" spans="1:2" x14ac:dyDescent="0.25">
      <c r="A27" s="1" t="s">
        <v>1485</v>
      </c>
      <c r="B27" s="1" t="s">
        <v>254</v>
      </c>
    </row>
    <row r="28" spans="1:2" x14ac:dyDescent="0.25">
      <c r="A28" s="1" t="s">
        <v>1486</v>
      </c>
      <c r="B28" s="1" t="s">
        <v>189</v>
      </c>
    </row>
    <row r="29" spans="1:2" x14ac:dyDescent="0.25">
      <c r="A29" s="1" t="s">
        <v>1487</v>
      </c>
      <c r="B29" s="1" t="s">
        <v>464</v>
      </c>
    </row>
    <row r="30" spans="1:2" x14ac:dyDescent="0.25">
      <c r="A30" s="1" t="s">
        <v>1488</v>
      </c>
      <c r="B30" s="1" t="s">
        <v>476</v>
      </c>
    </row>
    <row r="31" spans="1:2" x14ac:dyDescent="0.25">
      <c r="A31" s="1" t="s">
        <v>1489</v>
      </c>
      <c r="B31" s="1" t="s">
        <v>489</v>
      </c>
    </row>
    <row r="32" spans="1:2" x14ac:dyDescent="0.25">
      <c r="A32" s="1" t="s">
        <v>1490</v>
      </c>
      <c r="B32" s="1" t="s">
        <v>501</v>
      </c>
    </row>
    <row r="33" spans="1:2" x14ac:dyDescent="0.25">
      <c r="A33" s="1" t="s">
        <v>1491</v>
      </c>
      <c r="B33" s="1" t="s">
        <v>189</v>
      </c>
    </row>
    <row r="34" spans="1:2" x14ac:dyDescent="0.25">
      <c r="A34" s="1" t="s">
        <v>1492</v>
      </c>
      <c r="B34" s="1" t="s">
        <v>525</v>
      </c>
    </row>
    <row r="35" spans="1:2" x14ac:dyDescent="0.25">
      <c r="A35" s="1" t="s">
        <v>1493</v>
      </c>
      <c r="B35" s="1" t="s">
        <v>180</v>
      </c>
    </row>
    <row r="36" spans="1:2" x14ac:dyDescent="0.25">
      <c r="A36" s="1" t="s">
        <v>1495</v>
      </c>
      <c r="B36" s="1" t="s">
        <v>543</v>
      </c>
    </row>
    <row r="37" spans="1:2" x14ac:dyDescent="0.25">
      <c r="A37" s="1" t="s">
        <v>1496</v>
      </c>
      <c r="B37" s="1" t="s">
        <v>386</v>
      </c>
    </row>
    <row r="38" spans="1:2" x14ac:dyDescent="0.25">
      <c r="A38" s="1" t="s">
        <v>1497</v>
      </c>
      <c r="B38" s="1" t="s">
        <v>563</v>
      </c>
    </row>
    <row r="39" spans="1:2" x14ac:dyDescent="0.25">
      <c r="A39" s="1" t="s">
        <v>1498</v>
      </c>
      <c r="B39" s="1" t="s">
        <v>464</v>
      </c>
    </row>
    <row r="40" spans="1:2" x14ac:dyDescent="0.25">
      <c r="A40" s="1" t="s">
        <v>1500</v>
      </c>
      <c r="B40" s="1" t="s">
        <v>180</v>
      </c>
    </row>
    <row r="41" spans="1:2" x14ac:dyDescent="0.25">
      <c r="A41" s="1" t="s">
        <v>1501</v>
      </c>
      <c r="B41" s="1" t="s">
        <v>597</v>
      </c>
    </row>
    <row r="42" spans="1:2" x14ac:dyDescent="0.25">
      <c r="A42" s="1" t="s">
        <v>1502</v>
      </c>
      <c r="B42" s="1" t="s">
        <v>611</v>
      </c>
    </row>
    <row r="43" spans="1:2" x14ac:dyDescent="0.25">
      <c r="A43" s="1" t="s">
        <v>1503</v>
      </c>
      <c r="B43" s="1" t="s">
        <v>625</v>
      </c>
    </row>
    <row r="44" spans="1:2" x14ac:dyDescent="0.25">
      <c r="A44" s="1" t="s">
        <v>1504</v>
      </c>
      <c r="B44" s="1" t="s">
        <v>634</v>
      </c>
    </row>
    <row r="45" spans="1:2" x14ac:dyDescent="0.25">
      <c r="A45" s="1" t="s">
        <v>1505</v>
      </c>
      <c r="B45" s="1" t="s">
        <v>643</v>
      </c>
    </row>
    <row r="46" spans="1:2" x14ac:dyDescent="0.25">
      <c r="A46" s="1" t="s">
        <v>1506</v>
      </c>
      <c r="B46" s="1" t="s">
        <v>655</v>
      </c>
    </row>
    <row r="47" spans="1:2" x14ac:dyDescent="0.25">
      <c r="A47" s="1" t="s">
        <v>1507</v>
      </c>
      <c r="B47" s="1" t="s">
        <v>361</v>
      </c>
    </row>
    <row r="48" spans="1:2" x14ac:dyDescent="0.25">
      <c r="A48" s="1" t="s">
        <v>1508</v>
      </c>
      <c r="B48" s="1" t="s">
        <v>143</v>
      </c>
    </row>
    <row r="49" spans="1:2" x14ac:dyDescent="0.25">
      <c r="A49" s="1" t="s">
        <v>1509</v>
      </c>
      <c r="B49" s="1" t="s">
        <v>675</v>
      </c>
    </row>
    <row r="50" spans="1:2" x14ac:dyDescent="0.25">
      <c r="A50" s="1" t="s">
        <v>1510</v>
      </c>
      <c r="B50" s="1" t="s">
        <v>343</v>
      </c>
    </row>
    <row r="51" spans="1:2" x14ac:dyDescent="0.25">
      <c r="A51" s="1" t="s">
        <v>1511</v>
      </c>
      <c r="B51" s="1" t="s">
        <v>709</v>
      </c>
    </row>
    <row r="52" spans="1:2" x14ac:dyDescent="0.25">
      <c r="A52" s="1" t="s">
        <v>1512</v>
      </c>
      <c r="B52" s="1" t="s">
        <v>189</v>
      </c>
    </row>
    <row r="53" spans="1:2" x14ac:dyDescent="0.25">
      <c r="A53" s="1" t="s">
        <v>1513</v>
      </c>
      <c r="B53" s="1" t="s">
        <v>189</v>
      </c>
    </row>
    <row r="54" spans="1:2" x14ac:dyDescent="0.25">
      <c r="A54" s="1" t="s">
        <v>1514</v>
      </c>
      <c r="B54" s="1" t="s">
        <v>675</v>
      </c>
    </row>
    <row r="55" spans="1:2" x14ac:dyDescent="0.25">
      <c r="A55" s="1" t="s">
        <v>1515</v>
      </c>
      <c r="B55" s="1" t="s">
        <v>739</v>
      </c>
    </row>
    <row r="56" spans="1:2" x14ac:dyDescent="0.25">
      <c r="A56" s="1" t="s">
        <v>1516</v>
      </c>
      <c r="B56" s="1" t="s">
        <v>343</v>
      </c>
    </row>
    <row r="57" spans="1:2" x14ac:dyDescent="0.25">
      <c r="A57" s="1" t="s">
        <v>1517</v>
      </c>
      <c r="B57" s="1" t="s">
        <v>189</v>
      </c>
    </row>
    <row r="58" spans="1:2" x14ac:dyDescent="0.25">
      <c r="A58" s="1" t="s">
        <v>1518</v>
      </c>
      <c r="B58" s="1" t="s">
        <v>189</v>
      </c>
    </row>
    <row r="59" spans="1:2" x14ac:dyDescent="0.25">
      <c r="A59" s="1" t="s">
        <v>1519</v>
      </c>
      <c r="B59" s="1" t="s">
        <v>476</v>
      </c>
    </row>
    <row r="60" spans="1:2" x14ac:dyDescent="0.25">
      <c r="A60" s="1" t="s">
        <v>1520</v>
      </c>
      <c r="B60" s="1" t="s">
        <v>597</v>
      </c>
    </row>
    <row r="61" spans="1:2" x14ac:dyDescent="0.25">
      <c r="A61" s="1" t="s">
        <v>1521</v>
      </c>
      <c r="B61" s="1" t="s">
        <v>239</v>
      </c>
    </row>
    <row r="62" spans="1:2" x14ac:dyDescent="0.25">
      <c r="A62" s="1" t="s">
        <v>1522</v>
      </c>
      <c r="B62" s="1" t="s">
        <v>768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E06C4-005F-4B98-8CD5-891602E162FD}">
  <dimension ref="A1:BM62"/>
  <sheetViews>
    <sheetView topLeftCell="B1" workbookViewId="0">
      <selection activeCell="X27" sqref="X27"/>
    </sheetView>
  </sheetViews>
  <sheetFormatPr defaultRowHeight="15" x14ac:dyDescent="0.25"/>
  <cols>
    <col min="1" max="1" width="30" hidden="1" customWidth="1"/>
    <col min="2" max="2" width="8.42578125" bestFit="1" customWidth="1"/>
    <col min="3" max="3" width="31.42578125" bestFit="1" customWidth="1"/>
    <col min="4" max="4" width="24" bestFit="1" customWidth="1"/>
    <col min="5" max="5" width="6.85546875" bestFit="1" customWidth="1"/>
    <col min="6" max="6" width="17.28515625" bestFit="1" customWidth="1"/>
    <col min="7" max="7" width="22.7109375" bestFit="1" customWidth="1"/>
    <col min="8" max="8" width="25.42578125" bestFit="1" customWidth="1"/>
    <col min="9" max="9" width="15.5703125" bestFit="1" customWidth="1"/>
    <col min="10" max="10" width="15.85546875" bestFit="1" customWidth="1"/>
    <col min="11" max="11" width="15.42578125" bestFit="1" customWidth="1"/>
    <col min="12" max="12" width="27.140625" bestFit="1" customWidth="1"/>
    <col min="13" max="13" width="18.5703125" bestFit="1" customWidth="1"/>
    <col min="14" max="14" width="14" bestFit="1" customWidth="1"/>
    <col min="15" max="15" width="19.42578125" bestFit="1" customWidth="1"/>
    <col min="16" max="16" width="9.85546875" bestFit="1" customWidth="1"/>
    <col min="17" max="17" width="13.42578125" bestFit="1" customWidth="1"/>
    <col min="18" max="18" width="23.5703125" bestFit="1" customWidth="1"/>
    <col min="19" max="19" width="12.85546875" bestFit="1" customWidth="1"/>
    <col min="20" max="20" width="10.140625" bestFit="1" customWidth="1"/>
    <col min="21" max="21" width="6.5703125" bestFit="1" customWidth="1"/>
    <col min="22" max="22" width="6.85546875" bestFit="1" customWidth="1"/>
    <col min="23" max="27" width="11.28515625" bestFit="1" customWidth="1"/>
    <col min="28" max="32" width="19.42578125" bestFit="1" customWidth="1"/>
    <col min="33" max="33" width="21.85546875" bestFit="1" customWidth="1"/>
    <col min="34" max="34" width="31.42578125" bestFit="1" customWidth="1"/>
    <col min="35" max="35" width="20" bestFit="1" customWidth="1"/>
    <col min="36" max="36" width="16.42578125" bestFit="1" customWidth="1"/>
    <col min="37" max="37" width="13.85546875" bestFit="1" customWidth="1"/>
    <col min="38" max="38" width="58.85546875" bestFit="1" customWidth="1"/>
    <col min="39" max="39" width="21.28515625" bestFit="1" customWidth="1"/>
    <col min="40" max="41" width="11.85546875" bestFit="1" customWidth="1"/>
    <col min="42" max="42" width="26" bestFit="1" customWidth="1"/>
    <col min="43" max="43" width="21.85546875" bestFit="1" customWidth="1"/>
    <col min="44" max="49" width="15.5703125" bestFit="1" customWidth="1"/>
    <col min="50" max="54" width="21.85546875" bestFit="1" customWidth="1"/>
    <col min="55" max="55" width="19.85546875" bestFit="1" customWidth="1"/>
    <col min="56" max="56" width="24" bestFit="1" customWidth="1"/>
    <col min="57" max="57" width="31.140625" bestFit="1" customWidth="1"/>
    <col min="58" max="58" width="19.42578125" bestFit="1" customWidth="1"/>
    <col min="59" max="59" width="26.42578125" bestFit="1" customWidth="1"/>
    <col min="60" max="60" width="23.5703125" bestFit="1" customWidth="1"/>
    <col min="61" max="61" width="15.85546875" bestFit="1" customWidth="1"/>
    <col min="62" max="62" width="12.5703125" bestFit="1" customWidth="1"/>
    <col min="63" max="63" width="61.140625" bestFit="1" customWidth="1"/>
    <col min="64" max="64" width="21.28515625" bestFit="1" customWidth="1"/>
    <col min="65" max="65" width="19.140625" bestFit="1" customWidth="1"/>
    <col min="66" max="66" width="26.28515625" bestFit="1" customWidth="1"/>
    <col min="67" max="67" width="19.42578125" bestFit="1" customWidth="1"/>
    <col min="68" max="68" width="20.7109375" bestFit="1" customWidth="1"/>
    <col min="69" max="69" width="18.85546875" bestFit="1" customWidth="1"/>
    <col min="70" max="70" width="26.7109375" bestFit="1" customWidth="1"/>
    <col min="71" max="71" width="16.85546875" bestFit="1" customWidth="1"/>
    <col min="72" max="72" width="20.140625" bestFit="1" customWidth="1"/>
    <col min="73" max="73" width="16.5703125" bestFit="1" customWidth="1"/>
    <col min="74" max="74" width="25.85546875" bestFit="1" customWidth="1"/>
    <col min="75" max="75" width="15.85546875" bestFit="1" customWidth="1"/>
    <col min="76" max="76" width="13.42578125" bestFit="1" customWidth="1"/>
    <col min="77" max="77" width="23.5703125" bestFit="1" customWidth="1"/>
    <col min="78" max="78" width="18.28515625" bestFit="1" customWidth="1"/>
    <col min="79" max="79" width="17.5703125" bestFit="1" customWidth="1"/>
    <col min="80" max="80" width="10.5703125" bestFit="1" customWidth="1"/>
    <col min="81" max="81" width="11.140625" bestFit="1" customWidth="1"/>
    <col min="82" max="82" width="25.140625" bestFit="1" customWidth="1"/>
    <col min="83" max="83" width="43.42578125" bestFit="1" customWidth="1"/>
    <col min="84" max="84" width="34.85546875" bestFit="1" customWidth="1"/>
    <col min="85" max="85" width="33.28515625" bestFit="1" customWidth="1"/>
    <col min="86" max="86" width="38" bestFit="1" customWidth="1"/>
    <col min="87" max="87" width="22.7109375" bestFit="1" customWidth="1"/>
    <col min="88" max="88" width="40.85546875" bestFit="1" customWidth="1"/>
    <col min="89" max="89" width="32.42578125" bestFit="1" customWidth="1"/>
    <col min="90" max="90" width="30.85546875" bestFit="1" customWidth="1"/>
    <col min="91" max="91" width="35.7109375" bestFit="1" customWidth="1"/>
    <col min="92" max="92" width="29.140625" bestFit="1" customWidth="1"/>
    <col min="93" max="93" width="38.85546875" bestFit="1" customWidth="1"/>
    <col min="94" max="94" width="27.42578125" bestFit="1" customWidth="1"/>
    <col min="95" max="95" width="23.7109375" bestFit="1" customWidth="1"/>
    <col min="96" max="96" width="21.28515625" bestFit="1" customWidth="1"/>
    <col min="97" max="97" width="66.28515625" bestFit="1" customWidth="1"/>
    <col min="98" max="98" width="28.5703125" bestFit="1" customWidth="1"/>
    <col min="99" max="99" width="11.85546875" bestFit="1" customWidth="1"/>
    <col min="100" max="100" width="12.5703125" bestFit="1" customWidth="1"/>
    <col min="101" max="101" width="17.42578125" bestFit="1" customWidth="1"/>
    <col min="102" max="102" width="24.85546875" bestFit="1" customWidth="1"/>
    <col min="103" max="108" width="19.42578125" bestFit="1" customWidth="1"/>
    <col min="109" max="113" width="20.42578125" bestFit="1" customWidth="1"/>
    <col min="114" max="114" width="34.42578125" bestFit="1" customWidth="1"/>
    <col min="115" max="115" width="38.5703125" bestFit="1" customWidth="1"/>
    <col min="116" max="116" width="45.5703125" bestFit="1" customWidth="1"/>
    <col min="117" max="117" width="33.85546875" bestFit="1" customWidth="1"/>
    <col min="118" max="118" width="41" bestFit="1" customWidth="1"/>
    <col min="119" max="119" width="38" bestFit="1" customWidth="1"/>
    <col min="120" max="120" width="35.42578125" bestFit="1" customWidth="1"/>
    <col min="121" max="121" width="27.85546875" bestFit="1" customWidth="1"/>
    <col min="122" max="122" width="61.140625" bestFit="1" customWidth="1"/>
    <col min="123" max="123" width="32.28515625" bestFit="1" customWidth="1"/>
    <col min="124" max="124" width="33.5703125" customWidth="1"/>
  </cols>
  <sheetData>
    <row r="1" spans="1:65" x14ac:dyDescent="0.25">
      <c r="A1" t="s">
        <v>1461</v>
      </c>
      <c r="B1" t="s">
        <v>1403</v>
      </c>
      <c r="C1" t="s">
        <v>1404</v>
      </c>
      <c r="D1" t="s">
        <v>799</v>
      </c>
      <c r="E1" t="s">
        <v>42</v>
      </c>
      <c r="F1" t="s">
        <v>1405</v>
      </c>
      <c r="G1" t="s">
        <v>1406</v>
      </c>
      <c r="H1" t="s">
        <v>1407</v>
      </c>
      <c r="I1" t="s">
        <v>1408</v>
      </c>
      <c r="J1" t="s">
        <v>1409</v>
      </c>
      <c r="K1" t="s">
        <v>1410</v>
      </c>
      <c r="L1" t="s">
        <v>1411</v>
      </c>
      <c r="M1" t="s">
        <v>1412</v>
      </c>
      <c r="N1" t="s">
        <v>1413</v>
      </c>
      <c r="O1" t="s">
        <v>1414</v>
      </c>
      <c r="P1" t="s">
        <v>5</v>
      </c>
      <c r="Q1" t="s">
        <v>4</v>
      </c>
      <c r="R1" t="s">
        <v>155</v>
      </c>
      <c r="S1" t="s">
        <v>1415</v>
      </c>
      <c r="T1" t="s">
        <v>797</v>
      </c>
      <c r="U1" t="s">
        <v>10</v>
      </c>
      <c r="V1" t="s">
        <v>796</v>
      </c>
      <c r="W1" t="s">
        <v>1416</v>
      </c>
      <c r="X1" t="s">
        <v>1417</v>
      </c>
      <c r="Y1" t="s">
        <v>1418</v>
      </c>
      <c r="Z1" t="s">
        <v>1419</v>
      </c>
      <c r="AA1" t="s">
        <v>1420</v>
      </c>
      <c r="AB1" t="s">
        <v>1421</v>
      </c>
      <c r="AC1" t="s">
        <v>1422</v>
      </c>
      <c r="AD1" t="s">
        <v>1423</v>
      </c>
      <c r="AE1" t="s">
        <v>1424</v>
      </c>
      <c r="AF1" t="s">
        <v>1425</v>
      </c>
      <c r="AG1" t="s">
        <v>1426</v>
      </c>
      <c r="AH1" t="s">
        <v>1427</v>
      </c>
      <c r="AI1" t="s">
        <v>1428</v>
      </c>
      <c r="AJ1" t="s">
        <v>1429</v>
      </c>
      <c r="AK1" t="s">
        <v>1430</v>
      </c>
      <c r="AL1" t="s">
        <v>1431</v>
      </c>
      <c r="AM1" t="s">
        <v>1395</v>
      </c>
      <c r="AN1" t="s">
        <v>1432</v>
      </c>
      <c r="AO1" t="s">
        <v>1433</v>
      </c>
      <c r="AP1" t="s">
        <v>1434</v>
      </c>
      <c r="AQ1" t="s">
        <v>1435</v>
      </c>
      <c r="AR1" t="s">
        <v>1437</v>
      </c>
      <c r="AS1" t="s">
        <v>1438</v>
      </c>
      <c r="AT1" t="s">
        <v>1439</v>
      </c>
      <c r="AU1" t="s">
        <v>1440</v>
      </c>
      <c r="AV1" t="s">
        <v>1441</v>
      </c>
      <c r="AW1" t="s">
        <v>1442</v>
      </c>
      <c r="AX1" t="s">
        <v>1444</v>
      </c>
      <c r="AY1" t="s">
        <v>1445</v>
      </c>
      <c r="AZ1" t="s">
        <v>1446</v>
      </c>
      <c r="BA1" t="s">
        <v>1447</v>
      </c>
      <c r="BB1" t="s">
        <v>1449</v>
      </c>
      <c r="BC1" t="s">
        <v>1450</v>
      </c>
      <c r="BD1" t="s">
        <v>1451</v>
      </c>
      <c r="BE1" t="s">
        <v>1452</v>
      </c>
      <c r="BF1" t="s">
        <v>1453</v>
      </c>
      <c r="BG1" t="s">
        <v>1454</v>
      </c>
      <c r="BH1" t="s">
        <v>1455</v>
      </c>
      <c r="BI1" t="s">
        <v>1456</v>
      </c>
      <c r="BJ1" t="s">
        <v>1402</v>
      </c>
      <c r="BK1" t="s">
        <v>1460</v>
      </c>
      <c r="BL1" t="s">
        <v>1457</v>
      </c>
      <c r="BM1" t="s">
        <v>1458</v>
      </c>
    </row>
    <row r="2" spans="1:65" x14ac:dyDescent="0.25">
      <c r="A2" s="1" t="s">
        <v>1462</v>
      </c>
      <c r="B2" s="1" t="s">
        <v>117</v>
      </c>
      <c r="C2" s="1" t="s">
        <v>118</v>
      </c>
      <c r="D2" s="1" t="s">
        <v>134</v>
      </c>
      <c r="E2" s="1"/>
      <c r="F2" s="1" t="s">
        <v>135</v>
      </c>
      <c r="G2" s="1"/>
      <c r="H2">
        <v>72</v>
      </c>
      <c r="I2">
        <v>31</v>
      </c>
      <c r="J2">
        <v>33</v>
      </c>
      <c r="K2">
        <v>33</v>
      </c>
      <c r="L2" s="1"/>
      <c r="M2" s="1"/>
      <c r="N2" s="1" t="s">
        <v>127</v>
      </c>
      <c r="O2">
        <v>1121431</v>
      </c>
      <c r="P2" s="1" t="s">
        <v>122</v>
      </c>
      <c r="Q2" s="1" t="s">
        <v>121</v>
      </c>
      <c r="R2" s="1" t="s">
        <v>136</v>
      </c>
      <c r="S2" s="1" t="s">
        <v>125</v>
      </c>
      <c r="T2">
        <v>6.97</v>
      </c>
      <c r="U2" s="1" t="s">
        <v>125</v>
      </c>
      <c r="V2" s="1" t="s">
        <v>125</v>
      </c>
      <c r="W2">
        <v>0</v>
      </c>
      <c r="X2">
        <v>30</v>
      </c>
      <c r="Y2">
        <v>42</v>
      </c>
      <c r="Z2">
        <v>0</v>
      </c>
      <c r="AA2">
        <v>0</v>
      </c>
      <c r="AC2">
        <v>725</v>
      </c>
      <c r="AD2">
        <v>950</v>
      </c>
      <c r="AG2">
        <v>54725</v>
      </c>
      <c r="AH2">
        <v>6925</v>
      </c>
      <c r="AI2">
        <v>61650</v>
      </c>
      <c r="AJ2">
        <v>0</v>
      </c>
      <c r="AK2">
        <v>61650</v>
      </c>
      <c r="AL2">
        <v>19630</v>
      </c>
      <c r="AM2">
        <v>81280</v>
      </c>
      <c r="AN2">
        <v>18488926</v>
      </c>
      <c r="AO2">
        <v>12210302</v>
      </c>
      <c r="AP2">
        <v>375637</v>
      </c>
      <c r="AQ2">
        <v>18000</v>
      </c>
      <c r="AT2">
        <v>15</v>
      </c>
      <c r="AU2">
        <v>49</v>
      </c>
      <c r="BH2">
        <v>72</v>
      </c>
      <c r="BJ2" s="1" t="s">
        <v>137</v>
      </c>
      <c r="BK2" s="1" t="s">
        <v>138</v>
      </c>
      <c r="BL2">
        <v>0.88500000000000001</v>
      </c>
      <c r="BM2">
        <v>0.44</v>
      </c>
    </row>
    <row r="3" spans="1:65" x14ac:dyDescent="0.25">
      <c r="A3" s="1" t="s">
        <v>1463</v>
      </c>
      <c r="B3" s="1" t="s">
        <v>157</v>
      </c>
      <c r="C3" s="1" t="s">
        <v>173</v>
      </c>
      <c r="D3" s="1" t="s">
        <v>134</v>
      </c>
      <c r="E3" s="1"/>
      <c r="F3" s="1" t="s">
        <v>135</v>
      </c>
      <c r="G3" s="1"/>
      <c r="H3">
        <v>70.5</v>
      </c>
      <c r="I3">
        <v>30</v>
      </c>
      <c r="J3">
        <v>32</v>
      </c>
      <c r="K3">
        <v>32</v>
      </c>
      <c r="L3" s="1"/>
      <c r="M3" s="1"/>
      <c r="N3" s="1"/>
      <c r="O3">
        <v>1150000</v>
      </c>
      <c r="P3" s="1" t="s">
        <v>162</v>
      </c>
      <c r="Q3" s="1" t="s">
        <v>161</v>
      </c>
      <c r="R3" s="1" t="s">
        <v>136</v>
      </c>
      <c r="S3" s="1" t="s">
        <v>125</v>
      </c>
      <c r="T3">
        <v>11.57</v>
      </c>
      <c r="U3" s="1" t="s">
        <v>125</v>
      </c>
      <c r="V3" s="1" t="s">
        <v>125</v>
      </c>
      <c r="W3">
        <v>0</v>
      </c>
      <c r="X3">
        <v>90</v>
      </c>
      <c r="Y3">
        <v>0</v>
      </c>
      <c r="Z3">
        <v>0</v>
      </c>
      <c r="AA3">
        <v>0</v>
      </c>
      <c r="AC3">
        <v>685</v>
      </c>
      <c r="AG3">
        <v>54800</v>
      </c>
      <c r="AH3">
        <v>6850</v>
      </c>
      <c r="AI3">
        <v>61650</v>
      </c>
      <c r="AJ3">
        <v>0</v>
      </c>
      <c r="AK3">
        <v>61650</v>
      </c>
      <c r="AL3">
        <v>3500</v>
      </c>
      <c r="AM3">
        <v>65150</v>
      </c>
      <c r="AN3">
        <v>20614054</v>
      </c>
      <c r="AO3">
        <v>13322799</v>
      </c>
      <c r="AP3">
        <v>483563</v>
      </c>
      <c r="AQ3">
        <v>22500</v>
      </c>
      <c r="AT3">
        <v>22</v>
      </c>
      <c r="AU3">
        <v>58</v>
      </c>
      <c r="BH3">
        <v>90</v>
      </c>
      <c r="BJ3" s="1" t="s">
        <v>174</v>
      </c>
      <c r="BK3" s="1" t="s">
        <v>175</v>
      </c>
      <c r="BL3">
        <v>0.9</v>
      </c>
      <c r="BM3">
        <v>0.52</v>
      </c>
    </row>
    <row r="4" spans="1:65" x14ac:dyDescent="0.25">
      <c r="A4" s="1" t="s">
        <v>1464</v>
      </c>
      <c r="B4" s="1" t="s">
        <v>176</v>
      </c>
      <c r="C4" s="1" t="s">
        <v>177</v>
      </c>
      <c r="D4" s="1" t="s">
        <v>134</v>
      </c>
      <c r="E4" s="1"/>
      <c r="F4" s="1" t="s">
        <v>135</v>
      </c>
      <c r="G4" s="1"/>
      <c r="H4">
        <v>73</v>
      </c>
      <c r="I4">
        <v>31</v>
      </c>
      <c r="J4">
        <v>33</v>
      </c>
      <c r="K4">
        <v>33</v>
      </c>
      <c r="L4" s="1"/>
      <c r="M4" s="1"/>
      <c r="N4" s="1"/>
      <c r="O4">
        <v>1150000</v>
      </c>
      <c r="P4" s="1" t="s">
        <v>180</v>
      </c>
      <c r="Q4" s="1" t="s">
        <v>179</v>
      </c>
      <c r="R4" s="1" t="s">
        <v>155</v>
      </c>
      <c r="S4" s="1" t="s">
        <v>125</v>
      </c>
      <c r="T4">
        <v>6.3550000000000004</v>
      </c>
      <c r="U4" s="1" t="s">
        <v>125</v>
      </c>
      <c r="V4" s="1" t="s">
        <v>125</v>
      </c>
      <c r="W4">
        <v>0</v>
      </c>
      <c r="X4">
        <v>16</v>
      </c>
      <c r="Y4">
        <v>40</v>
      </c>
      <c r="Z4">
        <v>16</v>
      </c>
      <c r="AA4">
        <v>0</v>
      </c>
      <c r="AC4">
        <v>668</v>
      </c>
      <c r="AD4">
        <v>930</v>
      </c>
      <c r="AE4">
        <v>1106</v>
      </c>
      <c r="AG4">
        <v>58316</v>
      </c>
      <c r="AH4">
        <v>7268</v>
      </c>
      <c r="AI4">
        <v>65584</v>
      </c>
      <c r="AJ4">
        <v>0</v>
      </c>
      <c r="AK4">
        <v>65584</v>
      </c>
      <c r="AL4">
        <v>3500</v>
      </c>
      <c r="AM4">
        <v>69084</v>
      </c>
      <c r="AN4">
        <v>17844392</v>
      </c>
      <c r="AO4">
        <v>11470695</v>
      </c>
      <c r="AP4">
        <v>349357</v>
      </c>
      <c r="AQ4">
        <v>18000</v>
      </c>
      <c r="AT4">
        <v>12</v>
      </c>
      <c r="AU4">
        <v>38</v>
      </c>
      <c r="BC4">
        <v>52</v>
      </c>
      <c r="BJ4" s="1" t="s">
        <v>174</v>
      </c>
      <c r="BK4" s="1" t="s">
        <v>175</v>
      </c>
      <c r="BL4">
        <v>0.9</v>
      </c>
      <c r="BM4">
        <v>0.52</v>
      </c>
    </row>
    <row r="5" spans="1:65" x14ac:dyDescent="0.25">
      <c r="A5" s="1" t="s">
        <v>1465</v>
      </c>
      <c r="B5" s="1" t="s">
        <v>198</v>
      </c>
      <c r="C5" s="1" t="s">
        <v>199</v>
      </c>
      <c r="D5" s="1" t="s">
        <v>134</v>
      </c>
      <c r="E5" s="1"/>
      <c r="F5" s="1" t="s">
        <v>210</v>
      </c>
      <c r="G5" s="1"/>
      <c r="H5">
        <v>71</v>
      </c>
      <c r="I5">
        <v>31</v>
      </c>
      <c r="J5">
        <v>33</v>
      </c>
      <c r="K5">
        <v>33</v>
      </c>
      <c r="L5" s="1"/>
      <c r="M5" s="1"/>
      <c r="N5" s="1"/>
      <c r="O5">
        <v>1035000</v>
      </c>
      <c r="P5" s="1" t="s">
        <v>203</v>
      </c>
      <c r="Q5" s="1" t="s">
        <v>202</v>
      </c>
      <c r="R5" s="1" t="s">
        <v>155</v>
      </c>
      <c r="S5" s="1" t="s">
        <v>127</v>
      </c>
      <c r="T5">
        <v>7.6879999999999997</v>
      </c>
      <c r="U5" s="1" t="s">
        <v>125</v>
      </c>
      <c r="V5" s="1" t="s">
        <v>125</v>
      </c>
      <c r="W5">
        <v>0</v>
      </c>
      <c r="X5">
        <v>12</v>
      </c>
      <c r="Y5">
        <v>62</v>
      </c>
      <c r="Z5">
        <v>34</v>
      </c>
      <c r="AA5">
        <v>0</v>
      </c>
      <c r="AC5">
        <v>800</v>
      </c>
      <c r="AD5">
        <v>1000</v>
      </c>
      <c r="AE5">
        <v>1200</v>
      </c>
      <c r="AG5">
        <v>86400</v>
      </c>
      <c r="AH5">
        <v>26000</v>
      </c>
      <c r="AI5">
        <v>112400</v>
      </c>
      <c r="AJ5">
        <v>0</v>
      </c>
      <c r="AK5">
        <v>112400</v>
      </c>
      <c r="AL5">
        <v>2500</v>
      </c>
      <c r="AM5">
        <v>114900</v>
      </c>
      <c r="AN5">
        <v>26444760</v>
      </c>
      <c r="AO5">
        <v>17280191</v>
      </c>
      <c r="AP5">
        <v>486003</v>
      </c>
      <c r="AQ5">
        <v>27000</v>
      </c>
      <c r="AT5">
        <v>24</v>
      </c>
      <c r="AU5">
        <v>58</v>
      </c>
      <c r="BF5">
        <v>104</v>
      </c>
      <c r="BJ5" s="1" t="s">
        <v>137</v>
      </c>
      <c r="BK5" s="1" t="s">
        <v>138</v>
      </c>
      <c r="BL5">
        <v>0.85</v>
      </c>
      <c r="BM5">
        <v>0.53</v>
      </c>
    </row>
    <row r="6" spans="1:65" x14ac:dyDescent="0.25">
      <c r="A6" s="1" t="s">
        <v>1466</v>
      </c>
      <c r="B6" s="1" t="s">
        <v>224</v>
      </c>
      <c r="C6" s="1" t="s">
        <v>225</v>
      </c>
      <c r="D6" s="1" t="s">
        <v>134</v>
      </c>
      <c r="E6" s="1"/>
      <c r="F6" s="1" t="s">
        <v>210</v>
      </c>
      <c r="G6" s="1"/>
      <c r="H6">
        <v>72</v>
      </c>
      <c r="I6">
        <v>31</v>
      </c>
      <c r="J6">
        <v>33</v>
      </c>
      <c r="K6">
        <v>33</v>
      </c>
      <c r="L6" s="1"/>
      <c r="M6" s="1"/>
      <c r="N6" s="1"/>
      <c r="O6">
        <v>965000</v>
      </c>
      <c r="P6" s="1" t="s">
        <v>228</v>
      </c>
      <c r="Q6" s="1" t="s">
        <v>227</v>
      </c>
      <c r="R6" s="1" t="s">
        <v>136</v>
      </c>
      <c r="S6" s="1" t="s">
        <v>127</v>
      </c>
      <c r="T6">
        <v>5</v>
      </c>
      <c r="U6" s="1" t="s">
        <v>125</v>
      </c>
      <c r="V6" s="1" t="s">
        <v>127</v>
      </c>
      <c r="W6">
        <v>0</v>
      </c>
      <c r="X6">
        <v>12</v>
      </c>
      <c r="Y6">
        <v>24</v>
      </c>
      <c r="Z6">
        <v>12</v>
      </c>
      <c r="AA6">
        <v>0</v>
      </c>
      <c r="AC6">
        <v>704</v>
      </c>
      <c r="AD6">
        <v>1005</v>
      </c>
      <c r="AE6">
        <v>1110</v>
      </c>
      <c r="AG6">
        <v>45888</v>
      </c>
      <c r="AH6">
        <v>0</v>
      </c>
      <c r="AI6">
        <v>45888</v>
      </c>
      <c r="AJ6">
        <v>0</v>
      </c>
      <c r="AK6">
        <v>45888</v>
      </c>
      <c r="AL6">
        <v>2200</v>
      </c>
      <c r="AM6">
        <v>48088</v>
      </c>
      <c r="AN6">
        <v>12903755</v>
      </c>
      <c r="AO6">
        <v>8773440</v>
      </c>
      <c r="AP6">
        <v>240000</v>
      </c>
      <c r="AQ6">
        <v>12000</v>
      </c>
      <c r="AT6">
        <v>13</v>
      </c>
      <c r="AU6">
        <v>18</v>
      </c>
      <c r="AV6">
        <v>5</v>
      </c>
      <c r="BF6">
        <v>36</v>
      </c>
      <c r="BJ6" s="1" t="s">
        <v>156</v>
      </c>
      <c r="BK6" s="1" t="s">
        <v>138</v>
      </c>
      <c r="BL6">
        <v>0.85</v>
      </c>
      <c r="BM6">
        <v>0.37</v>
      </c>
    </row>
    <row r="7" spans="1:65" x14ac:dyDescent="0.25">
      <c r="A7" s="1" t="s">
        <v>1467</v>
      </c>
      <c r="B7" s="1" t="s">
        <v>242</v>
      </c>
      <c r="C7" s="1" t="s">
        <v>243</v>
      </c>
      <c r="D7" s="1" t="s">
        <v>134</v>
      </c>
      <c r="E7" s="1"/>
      <c r="F7" s="1" t="s">
        <v>210</v>
      </c>
      <c r="G7" s="1"/>
      <c r="H7">
        <v>69</v>
      </c>
      <c r="I7">
        <v>33</v>
      </c>
      <c r="J7">
        <v>35</v>
      </c>
      <c r="K7">
        <v>35</v>
      </c>
      <c r="L7" s="1"/>
      <c r="M7" s="1"/>
      <c r="N7" s="1"/>
      <c r="O7">
        <v>965000</v>
      </c>
      <c r="P7" s="1" t="s">
        <v>246</v>
      </c>
      <c r="Q7" s="1" t="s">
        <v>245</v>
      </c>
      <c r="R7" s="1" t="s">
        <v>155</v>
      </c>
      <c r="S7" s="1" t="s">
        <v>127</v>
      </c>
      <c r="T7">
        <v>4.49</v>
      </c>
      <c r="U7" s="1" t="s">
        <v>125</v>
      </c>
      <c r="V7" s="1" t="s">
        <v>127</v>
      </c>
      <c r="W7">
        <v>1</v>
      </c>
      <c r="X7">
        <v>23</v>
      </c>
      <c r="Y7">
        <v>27</v>
      </c>
      <c r="Z7">
        <v>0</v>
      </c>
      <c r="AA7">
        <v>0</v>
      </c>
      <c r="AB7">
        <v>650</v>
      </c>
      <c r="AC7">
        <v>750</v>
      </c>
      <c r="AD7">
        <v>900</v>
      </c>
      <c r="AG7">
        <v>42200</v>
      </c>
      <c r="AH7">
        <v>0</v>
      </c>
      <c r="AI7">
        <v>42200</v>
      </c>
      <c r="AJ7">
        <v>0</v>
      </c>
      <c r="AK7">
        <v>42200</v>
      </c>
      <c r="AL7">
        <v>2955</v>
      </c>
      <c r="AM7">
        <v>45155</v>
      </c>
      <c r="AN7">
        <v>12558379</v>
      </c>
      <c r="AO7">
        <v>8844690</v>
      </c>
      <c r="AP7">
        <v>233900</v>
      </c>
      <c r="AQ7">
        <v>17850</v>
      </c>
      <c r="AT7">
        <v>12</v>
      </c>
      <c r="AU7">
        <v>23</v>
      </c>
      <c r="AV7">
        <v>3</v>
      </c>
      <c r="BI7">
        <v>38</v>
      </c>
      <c r="BJ7" s="1" t="s">
        <v>156</v>
      </c>
      <c r="BK7" s="1" t="s">
        <v>138</v>
      </c>
      <c r="BL7">
        <v>0.85</v>
      </c>
      <c r="BM7">
        <v>0.37</v>
      </c>
    </row>
    <row r="8" spans="1:65" x14ac:dyDescent="0.25">
      <c r="A8" s="1" t="s">
        <v>1468</v>
      </c>
      <c r="B8" s="1" t="s">
        <v>211</v>
      </c>
      <c r="C8" s="1" t="s">
        <v>212</v>
      </c>
      <c r="D8" s="1" t="s">
        <v>134</v>
      </c>
      <c r="E8" s="1"/>
      <c r="F8" s="1" t="s">
        <v>210</v>
      </c>
      <c r="G8" s="1"/>
      <c r="H8">
        <v>71.5</v>
      </c>
      <c r="I8">
        <v>34</v>
      </c>
      <c r="J8">
        <v>36</v>
      </c>
      <c r="K8">
        <v>36</v>
      </c>
      <c r="L8" s="1"/>
      <c r="M8" s="1"/>
      <c r="N8" s="1" t="s">
        <v>127</v>
      </c>
      <c r="O8">
        <v>1035000</v>
      </c>
      <c r="P8" s="1" t="s">
        <v>216</v>
      </c>
      <c r="Q8" s="1" t="s">
        <v>215</v>
      </c>
      <c r="R8" s="1" t="s">
        <v>136</v>
      </c>
      <c r="S8" s="1" t="s">
        <v>127</v>
      </c>
      <c r="T8">
        <v>5.33</v>
      </c>
      <c r="U8" s="1" t="s">
        <v>125</v>
      </c>
      <c r="V8" s="1" t="s">
        <v>125</v>
      </c>
      <c r="W8">
        <v>0</v>
      </c>
      <c r="X8">
        <v>10</v>
      </c>
      <c r="Y8">
        <v>24</v>
      </c>
      <c r="Z8">
        <v>16</v>
      </c>
      <c r="AA8">
        <v>0</v>
      </c>
      <c r="AC8">
        <v>704</v>
      </c>
      <c r="AD8">
        <v>1005</v>
      </c>
      <c r="AE8">
        <v>1110</v>
      </c>
      <c r="AG8">
        <v>48920</v>
      </c>
      <c r="AH8">
        <v>0</v>
      </c>
      <c r="AI8">
        <v>48920</v>
      </c>
      <c r="AJ8">
        <v>0</v>
      </c>
      <c r="AK8">
        <v>48920</v>
      </c>
      <c r="AL8">
        <v>2200</v>
      </c>
      <c r="AM8">
        <v>51120</v>
      </c>
      <c r="AN8">
        <v>13471860</v>
      </c>
      <c r="AO8">
        <v>9679740</v>
      </c>
      <c r="AP8">
        <v>224511</v>
      </c>
      <c r="AQ8">
        <v>12500</v>
      </c>
      <c r="AT8">
        <v>15</v>
      </c>
      <c r="AU8">
        <v>30</v>
      </c>
      <c r="AV8">
        <v>4</v>
      </c>
      <c r="BF8">
        <v>46</v>
      </c>
      <c r="BJ8" s="1" t="s">
        <v>137</v>
      </c>
      <c r="BK8" s="1" t="s">
        <v>138</v>
      </c>
      <c r="BL8">
        <v>0.85</v>
      </c>
      <c r="BM8">
        <v>0.39</v>
      </c>
    </row>
    <row r="9" spans="1:65" x14ac:dyDescent="0.25">
      <c r="A9" s="1" t="s">
        <v>1469</v>
      </c>
      <c r="B9" s="1" t="s">
        <v>249</v>
      </c>
      <c r="C9" s="1" t="s">
        <v>250</v>
      </c>
      <c r="D9" s="1" t="s">
        <v>134</v>
      </c>
      <c r="E9" s="1"/>
      <c r="F9" s="1" t="s">
        <v>135</v>
      </c>
      <c r="G9" s="1"/>
      <c r="H9">
        <v>69</v>
      </c>
      <c r="I9">
        <v>30</v>
      </c>
      <c r="J9">
        <v>32</v>
      </c>
      <c r="K9">
        <v>32</v>
      </c>
      <c r="L9" s="1"/>
      <c r="M9" s="1"/>
      <c r="N9" s="1" t="s">
        <v>127</v>
      </c>
      <c r="O9">
        <v>1150000</v>
      </c>
      <c r="P9" s="1" t="s">
        <v>254</v>
      </c>
      <c r="Q9" s="1" t="s">
        <v>253</v>
      </c>
      <c r="R9" s="1" t="s">
        <v>155</v>
      </c>
      <c r="S9" s="1" t="s">
        <v>125</v>
      </c>
      <c r="T9">
        <v>2.3090000000000002</v>
      </c>
      <c r="U9" s="1" t="s">
        <v>127</v>
      </c>
      <c r="V9" s="1" t="s">
        <v>125</v>
      </c>
      <c r="W9">
        <v>0</v>
      </c>
      <c r="X9">
        <v>30</v>
      </c>
      <c r="Y9">
        <v>26</v>
      </c>
      <c r="Z9">
        <v>0</v>
      </c>
      <c r="AA9">
        <v>0</v>
      </c>
      <c r="AC9">
        <v>700</v>
      </c>
      <c r="AD9">
        <v>900</v>
      </c>
      <c r="AG9">
        <v>44400</v>
      </c>
      <c r="AH9">
        <v>0</v>
      </c>
      <c r="AI9">
        <v>44400</v>
      </c>
      <c r="AJ9">
        <v>0</v>
      </c>
      <c r="AK9">
        <v>44400</v>
      </c>
      <c r="AL9">
        <v>14250</v>
      </c>
      <c r="AM9">
        <v>58650</v>
      </c>
      <c r="AN9">
        <v>14294681</v>
      </c>
      <c r="AO9">
        <v>9565740</v>
      </c>
      <c r="AP9">
        <v>294012</v>
      </c>
      <c r="AQ9">
        <v>14000</v>
      </c>
      <c r="AT9">
        <v>19</v>
      </c>
      <c r="AU9">
        <v>30</v>
      </c>
      <c r="AV9">
        <v>7</v>
      </c>
      <c r="BH9">
        <v>56</v>
      </c>
      <c r="BJ9" s="1" t="s">
        <v>156</v>
      </c>
      <c r="BK9" s="1" t="s">
        <v>138</v>
      </c>
      <c r="BL9">
        <v>0.85</v>
      </c>
      <c r="BM9">
        <v>0.39</v>
      </c>
    </row>
    <row r="10" spans="1:65" x14ac:dyDescent="0.25">
      <c r="A10" s="1" t="s">
        <v>1470</v>
      </c>
      <c r="B10" s="1" t="s">
        <v>262</v>
      </c>
      <c r="C10" s="1" t="s">
        <v>263</v>
      </c>
      <c r="D10" s="1" t="s">
        <v>134</v>
      </c>
      <c r="E10" s="1"/>
      <c r="F10" s="1" t="s">
        <v>210</v>
      </c>
      <c r="G10" s="1"/>
      <c r="H10">
        <v>69</v>
      </c>
      <c r="I10">
        <v>32</v>
      </c>
      <c r="J10">
        <v>34</v>
      </c>
      <c r="K10">
        <v>34</v>
      </c>
      <c r="L10" s="1"/>
      <c r="M10" s="1"/>
      <c r="N10" s="1" t="s">
        <v>127</v>
      </c>
      <c r="O10">
        <v>1035000</v>
      </c>
      <c r="P10" s="1" t="s">
        <v>267</v>
      </c>
      <c r="Q10" s="1" t="s">
        <v>266</v>
      </c>
      <c r="R10" s="1" t="s">
        <v>136</v>
      </c>
      <c r="S10" s="1" t="s">
        <v>127</v>
      </c>
      <c r="T10">
        <v>8.6140000000000008</v>
      </c>
      <c r="U10" s="1" t="s">
        <v>127</v>
      </c>
      <c r="V10" s="1" t="s">
        <v>125</v>
      </c>
      <c r="W10">
        <v>0</v>
      </c>
      <c r="X10">
        <v>12</v>
      </c>
      <c r="Y10">
        <v>34</v>
      </c>
      <c r="Z10">
        <v>0</v>
      </c>
      <c r="AA10">
        <v>0</v>
      </c>
      <c r="AC10">
        <v>780</v>
      </c>
      <c r="AD10">
        <v>1038</v>
      </c>
      <c r="AG10">
        <v>44652</v>
      </c>
      <c r="AH10">
        <v>0</v>
      </c>
      <c r="AI10">
        <v>44652</v>
      </c>
      <c r="AJ10">
        <v>0</v>
      </c>
      <c r="AK10">
        <v>44652</v>
      </c>
      <c r="AL10">
        <v>3336</v>
      </c>
      <c r="AM10">
        <v>47988</v>
      </c>
      <c r="AN10">
        <v>13171427</v>
      </c>
      <c r="AO10">
        <v>9323034</v>
      </c>
      <c r="AP10">
        <v>216749</v>
      </c>
      <c r="AQ10">
        <v>11500</v>
      </c>
      <c r="AT10">
        <v>15</v>
      </c>
      <c r="AU10">
        <v>26</v>
      </c>
      <c r="AV10">
        <v>5</v>
      </c>
      <c r="BH10">
        <v>42</v>
      </c>
      <c r="BJ10" s="1" t="s">
        <v>156</v>
      </c>
      <c r="BK10" s="1" t="s">
        <v>138</v>
      </c>
      <c r="BL10">
        <v>0.85</v>
      </c>
      <c r="BM10">
        <v>0.37</v>
      </c>
    </row>
    <row r="11" spans="1:65" x14ac:dyDescent="0.25">
      <c r="A11" s="1" t="s">
        <v>1471</v>
      </c>
      <c r="B11" s="1" t="s">
        <v>274</v>
      </c>
      <c r="C11" s="1" t="s">
        <v>275</v>
      </c>
      <c r="D11" s="1" t="s">
        <v>134</v>
      </c>
      <c r="E11" s="1"/>
      <c r="F11" s="1" t="s">
        <v>210</v>
      </c>
      <c r="G11" s="1"/>
      <c r="H11">
        <v>71</v>
      </c>
      <c r="I11">
        <v>31</v>
      </c>
      <c r="J11">
        <v>33</v>
      </c>
      <c r="K11">
        <v>33</v>
      </c>
      <c r="L11" s="1" t="s">
        <v>127</v>
      </c>
      <c r="M11" s="1" t="s">
        <v>127</v>
      </c>
      <c r="N11" s="1"/>
      <c r="O11">
        <v>1010982</v>
      </c>
      <c r="P11" s="1" t="s">
        <v>228</v>
      </c>
      <c r="Q11" s="1" t="s">
        <v>227</v>
      </c>
      <c r="R11" s="1" t="s">
        <v>155</v>
      </c>
      <c r="S11" s="1" t="s">
        <v>127</v>
      </c>
      <c r="T11">
        <v>3.41</v>
      </c>
      <c r="U11" s="1" t="s">
        <v>125</v>
      </c>
      <c r="V11" s="1" t="s">
        <v>125</v>
      </c>
      <c r="W11">
        <v>0</v>
      </c>
      <c r="X11">
        <v>12</v>
      </c>
      <c r="Y11">
        <v>24</v>
      </c>
      <c r="Z11">
        <v>12</v>
      </c>
      <c r="AA11">
        <v>0</v>
      </c>
      <c r="AC11">
        <v>830</v>
      </c>
      <c r="AD11">
        <v>1083</v>
      </c>
      <c r="AE11">
        <v>1301</v>
      </c>
      <c r="AG11">
        <v>51564</v>
      </c>
      <c r="AH11">
        <v>0</v>
      </c>
      <c r="AI11">
        <v>51564</v>
      </c>
      <c r="AJ11">
        <v>0</v>
      </c>
      <c r="AK11">
        <v>51564</v>
      </c>
      <c r="AL11">
        <v>1880</v>
      </c>
      <c r="AM11">
        <v>53444</v>
      </c>
      <c r="AN11">
        <v>14471217</v>
      </c>
      <c r="AO11">
        <v>10669500</v>
      </c>
      <c r="AP11">
        <v>181169</v>
      </c>
      <c r="AQ11">
        <v>12000</v>
      </c>
      <c r="AT11">
        <v>19</v>
      </c>
      <c r="AU11">
        <v>23</v>
      </c>
      <c r="AV11">
        <v>2</v>
      </c>
      <c r="BF11">
        <v>34</v>
      </c>
      <c r="BJ11" s="1" t="s">
        <v>156</v>
      </c>
      <c r="BK11" s="1" t="s">
        <v>138</v>
      </c>
      <c r="BL11">
        <v>0.84</v>
      </c>
      <c r="BM11">
        <v>0.52</v>
      </c>
    </row>
    <row r="12" spans="1:65" x14ac:dyDescent="0.25">
      <c r="A12" s="1" t="s">
        <v>1472</v>
      </c>
      <c r="B12" s="1" t="s">
        <v>284</v>
      </c>
      <c r="C12" s="1" t="s">
        <v>285</v>
      </c>
      <c r="D12" s="1" t="s">
        <v>134</v>
      </c>
      <c r="E12" s="1"/>
      <c r="F12" s="1" t="s">
        <v>210</v>
      </c>
      <c r="G12" s="1"/>
      <c r="H12">
        <v>73</v>
      </c>
      <c r="I12">
        <v>31</v>
      </c>
      <c r="J12">
        <v>33</v>
      </c>
      <c r="K12">
        <v>33</v>
      </c>
      <c r="L12" s="1"/>
      <c r="M12" s="1" t="s">
        <v>127</v>
      </c>
      <c r="N12" s="1"/>
      <c r="O12">
        <v>974279</v>
      </c>
      <c r="P12" s="1" t="s">
        <v>289</v>
      </c>
      <c r="Q12" s="1" t="s">
        <v>288</v>
      </c>
      <c r="R12" s="1" t="s">
        <v>155</v>
      </c>
      <c r="S12" s="1" t="s">
        <v>127</v>
      </c>
      <c r="T12">
        <v>10</v>
      </c>
      <c r="U12" s="1" t="s">
        <v>125</v>
      </c>
      <c r="V12" s="1" t="s">
        <v>125</v>
      </c>
      <c r="W12">
        <v>0</v>
      </c>
      <c r="X12">
        <v>12</v>
      </c>
      <c r="Y12">
        <v>24</v>
      </c>
      <c r="Z12">
        <v>12</v>
      </c>
      <c r="AA12">
        <v>0</v>
      </c>
      <c r="AC12">
        <v>830</v>
      </c>
      <c r="AD12">
        <v>1083</v>
      </c>
      <c r="AE12">
        <v>1301</v>
      </c>
      <c r="AG12">
        <v>51564</v>
      </c>
      <c r="AH12">
        <v>0</v>
      </c>
      <c r="AI12">
        <v>51564</v>
      </c>
      <c r="AJ12">
        <v>0</v>
      </c>
      <c r="AK12">
        <v>51564</v>
      </c>
      <c r="AL12">
        <v>1880</v>
      </c>
      <c r="AM12">
        <v>53444</v>
      </c>
      <c r="AN12">
        <v>13822853</v>
      </c>
      <c r="AO12">
        <v>10215670</v>
      </c>
      <c r="AP12">
        <v>180971</v>
      </c>
      <c r="AQ12">
        <v>12000</v>
      </c>
      <c r="AT12">
        <v>19</v>
      </c>
      <c r="AU12">
        <v>23</v>
      </c>
      <c r="AV12">
        <v>2</v>
      </c>
      <c r="BF12">
        <v>34</v>
      </c>
      <c r="BJ12" s="1" t="s">
        <v>174</v>
      </c>
      <c r="BK12" s="1" t="s">
        <v>292</v>
      </c>
      <c r="BL12">
        <v>0.82</v>
      </c>
      <c r="BM12">
        <v>0.52</v>
      </c>
    </row>
    <row r="13" spans="1:65" x14ac:dyDescent="0.25">
      <c r="A13" s="1" t="s">
        <v>1473</v>
      </c>
      <c r="B13" s="1" t="s">
        <v>293</v>
      </c>
      <c r="C13" s="1" t="s">
        <v>294</v>
      </c>
      <c r="D13" s="1" t="s">
        <v>134</v>
      </c>
      <c r="E13" s="1"/>
      <c r="F13" s="1" t="s">
        <v>210</v>
      </c>
      <c r="G13" s="1"/>
      <c r="H13">
        <v>73</v>
      </c>
      <c r="I13">
        <v>31</v>
      </c>
      <c r="J13">
        <v>33</v>
      </c>
      <c r="K13">
        <v>33</v>
      </c>
      <c r="L13" s="1"/>
      <c r="M13" s="1" t="s">
        <v>127</v>
      </c>
      <c r="N13" s="1" t="s">
        <v>127</v>
      </c>
      <c r="O13">
        <v>850237</v>
      </c>
      <c r="P13" s="1" t="s">
        <v>298</v>
      </c>
      <c r="Q13" s="1" t="s">
        <v>297</v>
      </c>
      <c r="R13" s="1" t="s">
        <v>155</v>
      </c>
      <c r="S13" s="1" t="s">
        <v>127</v>
      </c>
      <c r="T13">
        <v>9.93</v>
      </c>
      <c r="U13" s="1" t="s">
        <v>125</v>
      </c>
      <c r="V13" s="1" t="s">
        <v>125</v>
      </c>
      <c r="W13">
        <v>0</v>
      </c>
      <c r="X13">
        <v>4</v>
      </c>
      <c r="Y13">
        <v>24</v>
      </c>
      <c r="Z13">
        <v>12</v>
      </c>
      <c r="AA13">
        <v>0</v>
      </c>
      <c r="AC13">
        <v>1150</v>
      </c>
      <c r="AD13">
        <v>1150</v>
      </c>
      <c r="AE13">
        <v>1301</v>
      </c>
      <c r="AG13">
        <v>47812</v>
      </c>
      <c r="AH13">
        <v>0</v>
      </c>
      <c r="AI13">
        <v>47812</v>
      </c>
      <c r="AJ13">
        <v>0</v>
      </c>
      <c r="AK13">
        <v>47812</v>
      </c>
      <c r="AL13">
        <v>1880</v>
      </c>
      <c r="AM13">
        <v>49692</v>
      </c>
      <c r="AN13">
        <v>12524294</v>
      </c>
      <c r="AO13">
        <v>8978730</v>
      </c>
      <c r="AP13">
        <v>156510</v>
      </c>
      <c r="AQ13">
        <v>10000</v>
      </c>
      <c r="AT13">
        <v>13</v>
      </c>
      <c r="AU13">
        <v>22</v>
      </c>
      <c r="AV13">
        <v>3</v>
      </c>
      <c r="BF13">
        <v>35</v>
      </c>
      <c r="BJ13" s="1" t="s">
        <v>174</v>
      </c>
      <c r="BK13" s="1" t="s">
        <v>292</v>
      </c>
      <c r="BL13">
        <v>0.82</v>
      </c>
      <c r="BM13">
        <v>0.52</v>
      </c>
    </row>
    <row r="14" spans="1:65" x14ac:dyDescent="0.25">
      <c r="A14" s="1" t="s">
        <v>1474</v>
      </c>
      <c r="B14" s="1" t="s">
        <v>305</v>
      </c>
      <c r="C14" s="1" t="s">
        <v>306</v>
      </c>
      <c r="D14" s="1" t="s">
        <v>134</v>
      </c>
      <c r="E14" s="1"/>
      <c r="F14" s="1" t="s">
        <v>135</v>
      </c>
      <c r="G14" s="1"/>
      <c r="H14">
        <v>69.5</v>
      </c>
      <c r="I14">
        <v>31</v>
      </c>
      <c r="J14">
        <v>33</v>
      </c>
      <c r="K14">
        <v>33</v>
      </c>
      <c r="L14" s="1"/>
      <c r="M14" s="1"/>
      <c r="N14" s="1"/>
      <c r="O14">
        <v>1000000</v>
      </c>
      <c r="P14" s="1" t="s">
        <v>162</v>
      </c>
      <c r="Q14" s="1" t="s">
        <v>317</v>
      </c>
      <c r="R14" s="1" t="s">
        <v>136</v>
      </c>
      <c r="S14" s="1" t="s">
        <v>125</v>
      </c>
      <c r="T14">
        <v>7.06</v>
      </c>
      <c r="U14" s="1" t="s">
        <v>125</v>
      </c>
      <c r="V14" s="1" t="s">
        <v>125</v>
      </c>
      <c r="W14">
        <v>0</v>
      </c>
      <c r="X14">
        <v>8</v>
      </c>
      <c r="Y14">
        <v>32</v>
      </c>
      <c r="Z14">
        <v>32</v>
      </c>
      <c r="AA14">
        <v>0</v>
      </c>
      <c r="AC14">
        <v>782</v>
      </c>
      <c r="AD14">
        <v>1002</v>
      </c>
      <c r="AE14">
        <v>1238</v>
      </c>
      <c r="AG14">
        <v>62150</v>
      </c>
      <c r="AH14">
        <v>15786</v>
      </c>
      <c r="AI14">
        <v>77936</v>
      </c>
      <c r="AJ14">
        <v>0</v>
      </c>
      <c r="AK14">
        <v>77936</v>
      </c>
      <c r="AL14">
        <v>16795.980070000001</v>
      </c>
      <c r="AM14">
        <v>94731.980070000005</v>
      </c>
      <c r="AN14">
        <v>18774714.350000001</v>
      </c>
      <c r="AO14">
        <v>12501240</v>
      </c>
      <c r="AP14">
        <v>454762.16</v>
      </c>
      <c r="AQ14">
        <v>18000</v>
      </c>
      <c r="AT14">
        <v>8</v>
      </c>
      <c r="AU14">
        <v>23</v>
      </c>
      <c r="BF14">
        <v>31</v>
      </c>
      <c r="BJ14" s="1" t="s">
        <v>137</v>
      </c>
      <c r="BK14" s="1" t="s">
        <v>138</v>
      </c>
      <c r="BL14">
        <v>0.85</v>
      </c>
      <c r="BM14">
        <v>0.53</v>
      </c>
    </row>
    <row r="15" spans="1:65" x14ac:dyDescent="0.25">
      <c r="A15" s="1" t="s">
        <v>1475</v>
      </c>
      <c r="B15" s="1" t="s">
        <v>318</v>
      </c>
      <c r="C15" s="1" t="s">
        <v>319</v>
      </c>
      <c r="D15" s="1" t="s">
        <v>134</v>
      </c>
      <c r="E15" s="1"/>
      <c r="F15" s="1" t="s">
        <v>135</v>
      </c>
      <c r="G15" s="1"/>
      <c r="H15">
        <v>74</v>
      </c>
      <c r="I15">
        <v>33</v>
      </c>
      <c r="J15">
        <v>35</v>
      </c>
      <c r="K15">
        <v>35</v>
      </c>
      <c r="L15" s="1"/>
      <c r="M15" s="1"/>
      <c r="N15" s="1"/>
      <c r="O15">
        <v>1100000</v>
      </c>
      <c r="P15" s="1" t="s">
        <v>323</v>
      </c>
      <c r="Q15" s="1" t="s">
        <v>322</v>
      </c>
      <c r="R15" s="1" t="s">
        <v>155</v>
      </c>
      <c r="S15" s="1" t="s">
        <v>125</v>
      </c>
      <c r="T15">
        <v>5.8</v>
      </c>
      <c r="U15" s="1" t="s">
        <v>125</v>
      </c>
      <c r="V15" s="1" t="s">
        <v>125</v>
      </c>
      <c r="W15">
        <v>0</v>
      </c>
      <c r="X15">
        <v>24</v>
      </c>
      <c r="Y15">
        <v>32</v>
      </c>
      <c r="Z15">
        <v>16</v>
      </c>
      <c r="AA15">
        <v>8</v>
      </c>
      <c r="AC15">
        <v>782</v>
      </c>
      <c r="AD15">
        <v>1002</v>
      </c>
      <c r="AE15">
        <v>1238</v>
      </c>
      <c r="AF15">
        <v>1383</v>
      </c>
      <c r="AG15">
        <v>64445</v>
      </c>
      <c r="AH15">
        <v>17259</v>
      </c>
      <c r="AI15">
        <v>81704</v>
      </c>
      <c r="AJ15">
        <v>0</v>
      </c>
      <c r="AK15">
        <v>81704</v>
      </c>
      <c r="AL15">
        <v>19050.021390000002</v>
      </c>
      <c r="AM15">
        <v>100754.0214</v>
      </c>
      <c r="AN15">
        <v>19496486.25</v>
      </c>
      <c r="AO15">
        <v>13587660</v>
      </c>
      <c r="AP15">
        <v>408889.77799999999</v>
      </c>
      <c r="AQ15">
        <v>20000</v>
      </c>
      <c r="AT15">
        <v>22</v>
      </c>
      <c r="AU15">
        <v>41</v>
      </c>
      <c r="BF15">
        <v>64</v>
      </c>
      <c r="BJ15" s="1" t="s">
        <v>137</v>
      </c>
      <c r="BK15" s="1" t="s">
        <v>138</v>
      </c>
      <c r="BL15">
        <v>0.85</v>
      </c>
      <c r="BM15">
        <v>0.53</v>
      </c>
    </row>
    <row r="16" spans="1:65" x14ac:dyDescent="0.25">
      <c r="A16" s="1" t="s">
        <v>1476</v>
      </c>
      <c r="B16" s="1" t="s">
        <v>326</v>
      </c>
      <c r="C16" s="1" t="s">
        <v>327</v>
      </c>
      <c r="D16" s="1" t="s">
        <v>134</v>
      </c>
      <c r="E16" s="1"/>
      <c r="F16" s="1" t="s">
        <v>135</v>
      </c>
      <c r="G16" s="1"/>
      <c r="H16">
        <v>67.5</v>
      </c>
      <c r="I16">
        <v>29</v>
      </c>
      <c r="J16">
        <v>31</v>
      </c>
      <c r="K16">
        <v>31</v>
      </c>
      <c r="L16" s="1"/>
      <c r="M16" s="1"/>
      <c r="N16" s="1"/>
      <c r="O16">
        <v>825000</v>
      </c>
      <c r="P16" s="1" t="s">
        <v>143</v>
      </c>
      <c r="Q16" s="1" t="s">
        <v>142</v>
      </c>
      <c r="R16" s="1" t="s">
        <v>337</v>
      </c>
      <c r="S16" s="1" t="s">
        <v>125</v>
      </c>
      <c r="T16">
        <v>0.71499999999999997</v>
      </c>
      <c r="U16" s="1" t="s">
        <v>127</v>
      </c>
      <c r="V16" s="1" t="s">
        <v>127</v>
      </c>
      <c r="W16">
        <v>0</v>
      </c>
      <c r="X16">
        <v>26</v>
      </c>
      <c r="Y16">
        <v>13</v>
      </c>
      <c r="Z16">
        <v>2</v>
      </c>
      <c r="AA16">
        <v>0</v>
      </c>
      <c r="AC16">
        <v>821.92307689999996</v>
      </c>
      <c r="AD16">
        <v>1181.769231</v>
      </c>
      <c r="AE16">
        <v>1171</v>
      </c>
      <c r="AG16">
        <v>39075</v>
      </c>
      <c r="AH16">
        <v>0</v>
      </c>
      <c r="AI16">
        <v>39075</v>
      </c>
      <c r="AJ16">
        <v>0</v>
      </c>
      <c r="AK16">
        <v>39075</v>
      </c>
      <c r="AL16">
        <v>7613</v>
      </c>
      <c r="AM16">
        <v>46688</v>
      </c>
      <c r="AN16">
        <v>14326003.800000001</v>
      </c>
      <c r="AO16">
        <v>9500236.8000000007</v>
      </c>
      <c r="AP16">
        <v>201203</v>
      </c>
      <c r="AQ16">
        <v>10500</v>
      </c>
      <c r="AS16">
        <v>16</v>
      </c>
      <c r="AU16">
        <v>9</v>
      </c>
      <c r="AW16">
        <v>16</v>
      </c>
      <c r="BF16">
        <v>25</v>
      </c>
      <c r="BJ16" s="1" t="s">
        <v>156</v>
      </c>
      <c r="BK16" s="1" t="s">
        <v>138</v>
      </c>
      <c r="BL16">
        <v>0.93</v>
      </c>
      <c r="BM16">
        <v>0.6</v>
      </c>
    </row>
    <row r="17" spans="1:65" x14ac:dyDescent="0.25">
      <c r="A17" s="1" t="s">
        <v>1477</v>
      </c>
      <c r="B17" s="1" t="s">
        <v>356</v>
      </c>
      <c r="C17" s="1" t="s">
        <v>357</v>
      </c>
      <c r="D17" s="1" t="s">
        <v>134</v>
      </c>
      <c r="E17" s="1"/>
      <c r="F17" s="1" t="s">
        <v>210</v>
      </c>
      <c r="G17" s="1"/>
      <c r="H17">
        <v>71</v>
      </c>
      <c r="I17">
        <v>30</v>
      </c>
      <c r="J17">
        <v>32</v>
      </c>
      <c r="K17">
        <v>32</v>
      </c>
      <c r="L17" s="1"/>
      <c r="M17" s="1"/>
      <c r="N17" s="1"/>
      <c r="O17">
        <v>1035000</v>
      </c>
      <c r="P17" s="1" t="s">
        <v>361</v>
      </c>
      <c r="Q17" s="1" t="s">
        <v>360</v>
      </c>
      <c r="R17" s="1" t="s">
        <v>136</v>
      </c>
      <c r="S17" s="1" t="s">
        <v>127</v>
      </c>
      <c r="T17">
        <v>7.5179999999999998</v>
      </c>
      <c r="U17" s="1" t="s">
        <v>125</v>
      </c>
      <c r="V17" s="1" t="s">
        <v>125</v>
      </c>
      <c r="W17">
        <v>0</v>
      </c>
      <c r="X17">
        <v>8</v>
      </c>
      <c r="Y17">
        <v>38</v>
      </c>
      <c r="Z17">
        <v>10</v>
      </c>
      <c r="AA17">
        <v>0</v>
      </c>
      <c r="AC17">
        <v>821</v>
      </c>
      <c r="AD17">
        <v>1060</v>
      </c>
      <c r="AE17">
        <v>1243</v>
      </c>
      <c r="AG17">
        <v>52974</v>
      </c>
      <c r="AH17">
        <v>6304</v>
      </c>
      <c r="AI17">
        <v>59278</v>
      </c>
      <c r="AJ17">
        <v>0</v>
      </c>
      <c r="AK17">
        <v>59278</v>
      </c>
      <c r="AM17">
        <v>59278</v>
      </c>
      <c r="AN17">
        <v>15572251</v>
      </c>
      <c r="AO17">
        <v>10560960</v>
      </c>
      <c r="AP17">
        <v>254924</v>
      </c>
      <c r="AQ17">
        <v>14000</v>
      </c>
      <c r="AT17">
        <v>15</v>
      </c>
      <c r="AU17">
        <v>35</v>
      </c>
      <c r="BF17">
        <v>55</v>
      </c>
      <c r="BJ17" s="1" t="s">
        <v>137</v>
      </c>
      <c r="BK17" s="1" t="s">
        <v>138</v>
      </c>
      <c r="BL17">
        <v>0.85</v>
      </c>
      <c r="BM17">
        <v>0.49</v>
      </c>
    </row>
    <row r="18" spans="1:65" x14ac:dyDescent="0.25">
      <c r="A18" s="1" t="s">
        <v>1478</v>
      </c>
      <c r="B18" s="1" t="s">
        <v>338</v>
      </c>
      <c r="C18" s="1" t="s">
        <v>339</v>
      </c>
      <c r="D18" s="1" t="s">
        <v>134</v>
      </c>
      <c r="E18" s="1"/>
      <c r="F18" s="1" t="s">
        <v>355</v>
      </c>
      <c r="G18" s="1"/>
      <c r="H18">
        <v>74</v>
      </c>
      <c r="I18">
        <v>36</v>
      </c>
      <c r="J18">
        <v>39</v>
      </c>
      <c r="K18">
        <v>39</v>
      </c>
      <c r="L18" s="1"/>
      <c r="M18" s="1" t="s">
        <v>127</v>
      </c>
      <c r="N18" s="1" t="s">
        <v>127</v>
      </c>
      <c r="O18">
        <v>1150000</v>
      </c>
      <c r="P18" s="1" t="s">
        <v>343</v>
      </c>
      <c r="Q18" s="1" t="s">
        <v>342</v>
      </c>
      <c r="R18" s="1" t="s">
        <v>155</v>
      </c>
      <c r="S18" s="1" t="s">
        <v>125</v>
      </c>
      <c r="T18">
        <v>2.5710000000000002</v>
      </c>
      <c r="U18" s="1" t="s">
        <v>125</v>
      </c>
      <c r="V18" s="1" t="s">
        <v>125</v>
      </c>
      <c r="W18">
        <v>0</v>
      </c>
      <c r="X18">
        <v>30</v>
      </c>
      <c r="Y18">
        <v>24</v>
      </c>
      <c r="Z18">
        <v>12</v>
      </c>
      <c r="AA18">
        <v>0</v>
      </c>
      <c r="AC18">
        <v>655</v>
      </c>
      <c r="AD18">
        <v>852</v>
      </c>
      <c r="AE18">
        <v>1280</v>
      </c>
      <c r="AG18">
        <v>55458</v>
      </c>
      <c r="AH18">
        <v>0</v>
      </c>
      <c r="AI18">
        <v>55458</v>
      </c>
      <c r="AJ18">
        <v>0</v>
      </c>
      <c r="AK18">
        <v>55458</v>
      </c>
      <c r="AL18">
        <v>3450</v>
      </c>
      <c r="AM18">
        <v>58908</v>
      </c>
      <c r="AN18">
        <v>22387014.469999999</v>
      </c>
      <c r="AO18">
        <v>16883315.039999999</v>
      </c>
      <c r="AP18">
        <v>485540.18</v>
      </c>
      <c r="AQ18">
        <v>16500</v>
      </c>
      <c r="AR18">
        <v>10</v>
      </c>
      <c r="AS18">
        <v>10</v>
      </c>
      <c r="AT18">
        <v>10</v>
      </c>
      <c r="AU18">
        <v>9</v>
      </c>
      <c r="AV18">
        <v>5</v>
      </c>
      <c r="AW18">
        <v>9</v>
      </c>
      <c r="AX18">
        <v>10</v>
      </c>
      <c r="AY18">
        <v>10</v>
      </c>
      <c r="AZ18">
        <v>10</v>
      </c>
      <c r="BA18">
        <v>4</v>
      </c>
      <c r="BF18">
        <v>20</v>
      </c>
      <c r="BI18">
        <v>6</v>
      </c>
      <c r="BJ18" s="1" t="s">
        <v>137</v>
      </c>
      <c r="BK18" s="1" t="s">
        <v>138</v>
      </c>
      <c r="BL18">
        <v>0.93</v>
      </c>
      <c r="BM18">
        <v>0.56000000000000005</v>
      </c>
    </row>
    <row r="19" spans="1:65" x14ac:dyDescent="0.25">
      <c r="A19" s="1" t="s">
        <v>1479</v>
      </c>
      <c r="B19" s="1" t="s">
        <v>368</v>
      </c>
      <c r="C19" s="1" t="s">
        <v>369</v>
      </c>
      <c r="D19" s="1" t="s">
        <v>134</v>
      </c>
      <c r="E19" s="1"/>
      <c r="F19" s="1" t="s">
        <v>210</v>
      </c>
      <c r="G19" s="1"/>
      <c r="H19">
        <v>65.5</v>
      </c>
      <c r="I19">
        <v>30</v>
      </c>
      <c r="J19">
        <v>32</v>
      </c>
      <c r="K19">
        <v>32</v>
      </c>
      <c r="L19" s="1"/>
      <c r="M19" s="1" t="s">
        <v>127</v>
      </c>
      <c r="N19" s="1" t="s">
        <v>127</v>
      </c>
      <c r="O19">
        <v>771722</v>
      </c>
      <c r="P19" s="1" t="s">
        <v>373</v>
      </c>
      <c r="Q19" s="1" t="s">
        <v>372</v>
      </c>
      <c r="R19" s="1" t="s">
        <v>155</v>
      </c>
      <c r="S19" s="1" t="s">
        <v>127</v>
      </c>
      <c r="T19">
        <v>4.54</v>
      </c>
      <c r="U19" s="1" t="s">
        <v>125</v>
      </c>
      <c r="V19" s="1" t="s">
        <v>127</v>
      </c>
      <c r="W19">
        <v>0</v>
      </c>
      <c r="X19">
        <v>42</v>
      </c>
      <c r="Y19">
        <v>12</v>
      </c>
      <c r="Z19">
        <v>0</v>
      </c>
      <c r="AA19">
        <v>0</v>
      </c>
      <c r="AC19">
        <v>693</v>
      </c>
      <c r="AD19">
        <v>905</v>
      </c>
      <c r="AG19">
        <v>39966</v>
      </c>
      <c r="AH19">
        <v>0</v>
      </c>
      <c r="AI19">
        <v>39966</v>
      </c>
      <c r="AJ19">
        <v>0</v>
      </c>
      <c r="AK19">
        <v>39966</v>
      </c>
      <c r="AL19">
        <v>13434</v>
      </c>
      <c r="AM19">
        <v>53400</v>
      </c>
      <c r="AN19">
        <v>12318256</v>
      </c>
      <c r="AO19">
        <v>7798740</v>
      </c>
      <c r="AP19">
        <v>232252</v>
      </c>
      <c r="AQ19">
        <v>13500</v>
      </c>
      <c r="AT19">
        <v>22</v>
      </c>
      <c r="AU19">
        <v>32</v>
      </c>
      <c r="BC19">
        <v>54</v>
      </c>
      <c r="BJ19" s="1" t="s">
        <v>174</v>
      </c>
      <c r="BK19" s="1" t="s">
        <v>292</v>
      </c>
      <c r="BL19">
        <v>0.85</v>
      </c>
      <c r="BM19">
        <v>0.5</v>
      </c>
    </row>
    <row r="20" spans="1:65" x14ac:dyDescent="0.25">
      <c r="A20" s="1" t="s">
        <v>1480</v>
      </c>
      <c r="B20" s="1" t="s">
        <v>381</v>
      </c>
      <c r="C20" s="1" t="s">
        <v>382</v>
      </c>
      <c r="D20" s="1" t="s">
        <v>134</v>
      </c>
      <c r="E20" s="1"/>
      <c r="F20" s="1" t="s">
        <v>355</v>
      </c>
      <c r="G20" s="1"/>
      <c r="H20">
        <v>73</v>
      </c>
      <c r="I20">
        <v>35</v>
      </c>
      <c r="J20">
        <v>38</v>
      </c>
      <c r="K20">
        <v>38</v>
      </c>
      <c r="L20" s="1"/>
      <c r="M20" s="1"/>
      <c r="N20" s="1"/>
      <c r="O20">
        <v>1034045</v>
      </c>
      <c r="P20" s="1" t="s">
        <v>386</v>
      </c>
      <c r="Q20" s="1" t="s">
        <v>385</v>
      </c>
      <c r="R20" s="1" t="s">
        <v>155</v>
      </c>
      <c r="S20" s="1" t="s">
        <v>125</v>
      </c>
      <c r="T20">
        <v>2.3997000000000002</v>
      </c>
      <c r="U20" s="1" t="s">
        <v>125</v>
      </c>
      <c r="V20" s="1" t="s">
        <v>125</v>
      </c>
      <c r="W20">
        <v>0</v>
      </c>
      <c r="X20">
        <v>36</v>
      </c>
      <c r="Y20">
        <v>24</v>
      </c>
      <c r="Z20">
        <v>0</v>
      </c>
      <c r="AA20">
        <v>0</v>
      </c>
      <c r="AC20">
        <v>653</v>
      </c>
      <c r="AD20">
        <v>963</v>
      </c>
      <c r="AG20">
        <v>41119</v>
      </c>
      <c r="AH20">
        <v>5501</v>
      </c>
      <c r="AI20">
        <v>46620</v>
      </c>
      <c r="AJ20">
        <v>0</v>
      </c>
      <c r="AK20">
        <v>46620</v>
      </c>
      <c r="AL20">
        <v>21513</v>
      </c>
      <c r="AM20">
        <v>68133</v>
      </c>
      <c r="AN20">
        <v>17773438.09</v>
      </c>
      <c r="AO20">
        <v>12598094</v>
      </c>
      <c r="AP20">
        <v>386623</v>
      </c>
      <c r="AQ20">
        <v>15000</v>
      </c>
      <c r="AU20">
        <v>44</v>
      </c>
      <c r="BA20">
        <v>9</v>
      </c>
      <c r="BD20">
        <v>51</v>
      </c>
      <c r="BJ20" s="1" t="s">
        <v>137</v>
      </c>
      <c r="BK20" s="1" t="s">
        <v>138</v>
      </c>
      <c r="BL20">
        <v>0.86</v>
      </c>
      <c r="BM20">
        <v>0.53</v>
      </c>
    </row>
    <row r="21" spans="1:65" x14ac:dyDescent="0.25">
      <c r="A21" s="1" t="s">
        <v>1481</v>
      </c>
      <c r="B21" s="1" t="s">
        <v>394</v>
      </c>
      <c r="C21" s="1" t="s">
        <v>395</v>
      </c>
      <c r="D21" s="1" t="s">
        <v>134</v>
      </c>
      <c r="E21" s="1"/>
      <c r="F21" s="1" t="s">
        <v>135</v>
      </c>
      <c r="G21" s="1"/>
      <c r="H21">
        <v>71.5</v>
      </c>
      <c r="I21">
        <v>33</v>
      </c>
      <c r="J21">
        <v>36</v>
      </c>
      <c r="K21">
        <v>36</v>
      </c>
      <c r="L21" s="1"/>
      <c r="M21" s="1"/>
      <c r="N21" s="1"/>
      <c r="O21">
        <v>1150000</v>
      </c>
      <c r="P21" s="1" t="s">
        <v>254</v>
      </c>
      <c r="Q21" s="1" t="s">
        <v>253</v>
      </c>
      <c r="R21" s="1" t="s">
        <v>155</v>
      </c>
      <c r="S21" s="1" t="s">
        <v>125</v>
      </c>
      <c r="T21">
        <v>5.5</v>
      </c>
      <c r="U21" s="1" t="s">
        <v>127</v>
      </c>
      <c r="V21" s="1" t="s">
        <v>125</v>
      </c>
      <c r="W21">
        <v>0</v>
      </c>
      <c r="X21">
        <v>80</v>
      </c>
      <c r="Y21">
        <v>10</v>
      </c>
      <c r="Z21">
        <v>0</v>
      </c>
      <c r="AA21">
        <v>0</v>
      </c>
      <c r="AC21">
        <v>725</v>
      </c>
      <c r="AD21">
        <v>950</v>
      </c>
      <c r="AG21">
        <v>60025</v>
      </c>
      <c r="AH21">
        <v>7475</v>
      </c>
      <c r="AI21">
        <v>67500</v>
      </c>
      <c r="AJ21">
        <v>0</v>
      </c>
      <c r="AK21">
        <v>67500</v>
      </c>
      <c r="AL21">
        <v>5000</v>
      </c>
      <c r="AM21">
        <v>72500</v>
      </c>
      <c r="AN21">
        <v>25910151</v>
      </c>
      <c r="AO21">
        <v>19665000</v>
      </c>
      <c r="AP21">
        <v>492812</v>
      </c>
      <c r="AQ21">
        <v>22500</v>
      </c>
      <c r="AT21">
        <v>18</v>
      </c>
      <c r="AU21">
        <v>62</v>
      </c>
      <c r="AZ21">
        <v>18</v>
      </c>
      <c r="BA21">
        <v>34</v>
      </c>
      <c r="BH21">
        <v>90</v>
      </c>
      <c r="BJ21" s="1" t="s">
        <v>156</v>
      </c>
      <c r="BK21" s="1" t="s">
        <v>138</v>
      </c>
      <c r="BL21">
        <v>0.93</v>
      </c>
      <c r="BM21">
        <v>0.56999999999999995</v>
      </c>
    </row>
    <row r="22" spans="1:65" x14ac:dyDescent="0.25">
      <c r="A22" s="1" t="s">
        <v>1482</v>
      </c>
      <c r="B22" s="1" t="s">
        <v>405</v>
      </c>
      <c r="C22" s="1" t="s">
        <v>406</v>
      </c>
      <c r="D22" s="1" t="s">
        <v>134</v>
      </c>
      <c r="E22" s="1"/>
      <c r="F22" s="1" t="s">
        <v>210</v>
      </c>
      <c r="G22" s="1"/>
      <c r="H22">
        <v>72.5</v>
      </c>
      <c r="I22">
        <v>33</v>
      </c>
      <c r="J22">
        <v>35</v>
      </c>
      <c r="K22">
        <v>35</v>
      </c>
      <c r="L22" s="1"/>
      <c r="M22" s="1"/>
      <c r="N22" s="1"/>
      <c r="O22">
        <v>914000</v>
      </c>
      <c r="P22" s="1" t="s">
        <v>410</v>
      </c>
      <c r="Q22" s="1" t="s">
        <v>409</v>
      </c>
      <c r="R22" s="1" t="s">
        <v>155</v>
      </c>
      <c r="S22" s="1" t="s">
        <v>127</v>
      </c>
      <c r="T22">
        <v>3.363</v>
      </c>
      <c r="U22" s="1" t="s">
        <v>125</v>
      </c>
      <c r="V22" s="1" t="s">
        <v>127</v>
      </c>
      <c r="W22">
        <v>0</v>
      </c>
      <c r="X22">
        <v>0</v>
      </c>
      <c r="Y22">
        <v>29</v>
      </c>
      <c r="Z22">
        <v>0</v>
      </c>
      <c r="AA22">
        <v>0</v>
      </c>
      <c r="AD22">
        <v>850</v>
      </c>
      <c r="AG22">
        <v>24650</v>
      </c>
      <c r="AH22">
        <v>0</v>
      </c>
      <c r="AI22">
        <v>24650</v>
      </c>
      <c r="AJ22">
        <v>0</v>
      </c>
      <c r="AK22">
        <v>24650</v>
      </c>
      <c r="AL22">
        <v>6428</v>
      </c>
      <c r="AM22">
        <v>31078</v>
      </c>
      <c r="AN22">
        <v>13216384</v>
      </c>
      <c r="AO22">
        <v>8150835</v>
      </c>
      <c r="AP22">
        <v>203898.48</v>
      </c>
      <c r="AQ22">
        <v>7250</v>
      </c>
      <c r="AR22">
        <v>2</v>
      </c>
      <c r="AT22">
        <v>8</v>
      </c>
      <c r="AU22">
        <v>11</v>
      </c>
      <c r="AV22">
        <v>8</v>
      </c>
      <c r="BD22">
        <v>21</v>
      </c>
      <c r="BJ22" s="1" t="s">
        <v>156</v>
      </c>
      <c r="BK22" s="1" t="s">
        <v>138</v>
      </c>
      <c r="BL22">
        <v>0.83</v>
      </c>
      <c r="BM22">
        <v>0.52</v>
      </c>
    </row>
    <row r="23" spans="1:65" x14ac:dyDescent="0.25">
      <c r="A23" s="1" t="s">
        <v>1483</v>
      </c>
      <c r="B23" s="1" t="s">
        <v>418</v>
      </c>
      <c r="C23" s="1" t="s">
        <v>419</v>
      </c>
      <c r="D23" s="1" t="s">
        <v>153</v>
      </c>
      <c r="E23" s="1"/>
      <c r="F23" s="1" t="s">
        <v>355</v>
      </c>
      <c r="G23" s="1" t="s">
        <v>154</v>
      </c>
      <c r="H23">
        <v>31</v>
      </c>
      <c r="I23">
        <v>41</v>
      </c>
      <c r="J23">
        <v>41</v>
      </c>
      <c r="K23">
        <v>41</v>
      </c>
      <c r="L23" s="1"/>
      <c r="M23" s="1"/>
      <c r="N23" s="1"/>
      <c r="O23">
        <v>970000</v>
      </c>
      <c r="P23" s="1" t="s">
        <v>422</v>
      </c>
      <c r="Q23" s="1" t="s">
        <v>421</v>
      </c>
      <c r="R23" s="1" t="s">
        <v>155</v>
      </c>
      <c r="S23" s="1" t="s">
        <v>125</v>
      </c>
      <c r="T23">
        <v>14.401</v>
      </c>
      <c r="U23" s="1" t="s">
        <v>125</v>
      </c>
      <c r="V23" s="1" t="s">
        <v>125</v>
      </c>
      <c r="W23">
        <v>0</v>
      </c>
      <c r="X23">
        <v>52</v>
      </c>
      <c r="Y23">
        <v>36</v>
      </c>
      <c r="Z23">
        <v>20</v>
      </c>
      <c r="AA23">
        <v>0</v>
      </c>
      <c r="AC23">
        <v>736.46153849999996</v>
      </c>
      <c r="AD23">
        <v>890.44444439999995</v>
      </c>
      <c r="AE23">
        <v>1079</v>
      </c>
      <c r="AG23">
        <v>91932</v>
      </c>
      <c r="AH23">
        <v>0</v>
      </c>
      <c r="AI23">
        <v>91932</v>
      </c>
      <c r="AJ23">
        <v>0</v>
      </c>
      <c r="AK23">
        <v>91932</v>
      </c>
      <c r="AL23">
        <v>1728</v>
      </c>
      <c r="AM23">
        <v>93660</v>
      </c>
      <c r="AN23">
        <v>14672815</v>
      </c>
      <c r="AO23">
        <v>6272200</v>
      </c>
      <c r="AP23">
        <v>487819</v>
      </c>
      <c r="AQ23">
        <v>37800</v>
      </c>
      <c r="AT23">
        <v>20</v>
      </c>
      <c r="AU23">
        <v>84</v>
      </c>
      <c r="BF23">
        <v>104</v>
      </c>
      <c r="BJ23" s="1" t="s">
        <v>137</v>
      </c>
      <c r="BK23" s="1" t="s">
        <v>138</v>
      </c>
      <c r="BL23">
        <v>0.85</v>
      </c>
      <c r="BM23">
        <v>0.53</v>
      </c>
    </row>
    <row r="24" spans="1:65" x14ac:dyDescent="0.25">
      <c r="A24" s="1" t="s">
        <v>1484</v>
      </c>
      <c r="B24" s="1" t="s">
        <v>431</v>
      </c>
      <c r="C24" s="1" t="s">
        <v>432</v>
      </c>
      <c r="D24" s="1" t="s">
        <v>134</v>
      </c>
      <c r="E24" s="1"/>
      <c r="F24" s="1" t="s">
        <v>210</v>
      </c>
      <c r="G24" s="1"/>
      <c r="H24">
        <v>73</v>
      </c>
      <c r="I24">
        <v>33</v>
      </c>
      <c r="J24">
        <v>35</v>
      </c>
      <c r="K24">
        <v>35</v>
      </c>
      <c r="L24" s="1"/>
      <c r="M24" s="1"/>
      <c r="N24" s="1"/>
      <c r="O24">
        <v>1035000</v>
      </c>
      <c r="P24" s="1" t="s">
        <v>435</v>
      </c>
      <c r="Q24" s="1" t="s">
        <v>434</v>
      </c>
      <c r="R24" s="1" t="s">
        <v>155</v>
      </c>
      <c r="S24" s="1" t="s">
        <v>127</v>
      </c>
      <c r="T24">
        <v>15.34</v>
      </c>
      <c r="U24" s="1" t="s">
        <v>125</v>
      </c>
      <c r="V24" s="1" t="s">
        <v>125</v>
      </c>
      <c r="W24">
        <v>0</v>
      </c>
      <c r="X24">
        <v>8</v>
      </c>
      <c r="Y24">
        <v>32</v>
      </c>
      <c r="Z24">
        <v>20</v>
      </c>
      <c r="AA24">
        <v>0</v>
      </c>
      <c r="AC24">
        <v>711</v>
      </c>
      <c r="AD24">
        <v>984</v>
      </c>
      <c r="AE24">
        <v>1132</v>
      </c>
      <c r="AG24">
        <v>53889</v>
      </c>
      <c r="AH24">
        <v>5927</v>
      </c>
      <c r="AI24">
        <v>59816</v>
      </c>
      <c r="AJ24">
        <v>0</v>
      </c>
      <c r="AK24">
        <v>59816</v>
      </c>
      <c r="AL24">
        <v>10041</v>
      </c>
      <c r="AM24">
        <v>69857</v>
      </c>
      <c r="AN24">
        <v>16921260</v>
      </c>
      <c r="AO24">
        <v>10993977</v>
      </c>
      <c r="AP24">
        <v>291935</v>
      </c>
      <c r="AQ24">
        <v>15000</v>
      </c>
      <c r="AT24">
        <v>12</v>
      </c>
      <c r="AU24">
        <v>42</v>
      </c>
      <c r="BI24">
        <v>58</v>
      </c>
      <c r="BJ24" s="1" t="s">
        <v>137</v>
      </c>
      <c r="BK24" s="1" t="s">
        <v>138</v>
      </c>
      <c r="BL24">
        <v>0.89</v>
      </c>
      <c r="BM24">
        <v>0.53</v>
      </c>
    </row>
    <row r="25" spans="1:65" x14ac:dyDescent="0.25">
      <c r="A25" s="1" t="s">
        <v>1485</v>
      </c>
      <c r="B25" s="1" t="s">
        <v>445</v>
      </c>
      <c r="C25" s="1" t="s">
        <v>446</v>
      </c>
      <c r="D25" s="1" t="s">
        <v>134</v>
      </c>
      <c r="E25" s="1"/>
      <c r="F25" s="1" t="s">
        <v>135</v>
      </c>
      <c r="G25" s="1"/>
      <c r="H25">
        <v>71</v>
      </c>
      <c r="I25">
        <v>32</v>
      </c>
      <c r="J25">
        <v>34</v>
      </c>
      <c r="K25">
        <v>34</v>
      </c>
      <c r="L25" s="1"/>
      <c r="M25" s="1"/>
      <c r="N25" s="1"/>
      <c r="O25">
        <v>964013</v>
      </c>
      <c r="P25" s="1" t="s">
        <v>254</v>
      </c>
      <c r="Q25" s="1" t="s">
        <v>253</v>
      </c>
      <c r="R25" s="1" t="s">
        <v>155</v>
      </c>
      <c r="S25" s="1" t="s">
        <v>125</v>
      </c>
      <c r="T25">
        <v>4.16</v>
      </c>
      <c r="U25" s="1" t="s">
        <v>127</v>
      </c>
      <c r="V25" s="1" t="s">
        <v>125</v>
      </c>
      <c r="W25">
        <v>0</v>
      </c>
      <c r="X25">
        <v>15</v>
      </c>
      <c r="Y25">
        <v>30</v>
      </c>
      <c r="Z25">
        <v>15</v>
      </c>
      <c r="AA25">
        <v>0</v>
      </c>
      <c r="AC25">
        <v>680</v>
      </c>
      <c r="AD25">
        <v>856</v>
      </c>
      <c r="AE25">
        <v>1117</v>
      </c>
      <c r="AG25">
        <v>47153</v>
      </c>
      <c r="AH25">
        <v>5482</v>
      </c>
      <c r="AI25">
        <v>52635</v>
      </c>
      <c r="AJ25">
        <v>0</v>
      </c>
      <c r="AK25">
        <v>52635</v>
      </c>
      <c r="AL25">
        <v>12707</v>
      </c>
      <c r="AM25">
        <v>65342</v>
      </c>
      <c r="AN25">
        <v>14904348</v>
      </c>
      <c r="AO25">
        <v>9905836</v>
      </c>
      <c r="AP25">
        <v>300214</v>
      </c>
      <c r="AQ25">
        <v>15000</v>
      </c>
      <c r="AT25">
        <v>8</v>
      </c>
      <c r="AU25">
        <v>43</v>
      </c>
      <c r="BH25">
        <v>54</v>
      </c>
      <c r="BJ25" s="1" t="s">
        <v>156</v>
      </c>
      <c r="BK25" s="1" t="s">
        <v>138</v>
      </c>
      <c r="BL25">
        <v>0.83</v>
      </c>
      <c r="BM25">
        <v>0.48</v>
      </c>
    </row>
    <row r="26" spans="1:65" x14ac:dyDescent="0.25">
      <c r="A26" s="1" t="s">
        <v>1486</v>
      </c>
      <c r="B26" s="1" t="s">
        <v>452</v>
      </c>
      <c r="C26" s="1" t="s">
        <v>458</v>
      </c>
      <c r="D26" s="1" t="s">
        <v>134</v>
      </c>
      <c r="E26" s="1"/>
      <c r="F26" s="1" t="s">
        <v>135</v>
      </c>
      <c r="G26" s="1"/>
      <c r="H26">
        <v>70.5</v>
      </c>
      <c r="I26">
        <v>32</v>
      </c>
      <c r="J26">
        <v>34</v>
      </c>
      <c r="K26">
        <v>34</v>
      </c>
      <c r="L26" s="1"/>
      <c r="M26" s="1"/>
      <c r="N26" s="1"/>
      <c r="O26">
        <v>971999</v>
      </c>
      <c r="P26" s="1" t="s">
        <v>189</v>
      </c>
      <c r="Q26" s="1" t="s">
        <v>188</v>
      </c>
      <c r="R26" s="1" t="s">
        <v>155</v>
      </c>
      <c r="S26" s="1" t="s">
        <v>125</v>
      </c>
      <c r="T26">
        <v>3.57</v>
      </c>
      <c r="U26" s="1" t="s">
        <v>127</v>
      </c>
      <c r="V26" s="1" t="s">
        <v>125</v>
      </c>
      <c r="W26">
        <v>0</v>
      </c>
      <c r="X26">
        <v>24</v>
      </c>
      <c r="Y26">
        <v>24</v>
      </c>
      <c r="Z26">
        <v>16</v>
      </c>
      <c r="AA26">
        <v>0</v>
      </c>
      <c r="AC26">
        <v>680</v>
      </c>
      <c r="AD26">
        <v>856</v>
      </c>
      <c r="AE26">
        <v>1117</v>
      </c>
      <c r="AG26">
        <v>48750</v>
      </c>
      <c r="AH26">
        <v>5986</v>
      </c>
      <c r="AI26">
        <v>54736</v>
      </c>
      <c r="AJ26">
        <v>0</v>
      </c>
      <c r="AK26">
        <v>54736</v>
      </c>
      <c r="AL26">
        <v>18942</v>
      </c>
      <c r="AM26">
        <v>73678</v>
      </c>
      <c r="AN26">
        <v>16797027</v>
      </c>
      <c r="AO26">
        <v>11594000</v>
      </c>
      <c r="AP26">
        <v>311969</v>
      </c>
      <c r="AQ26">
        <v>16000</v>
      </c>
      <c r="AT26">
        <v>12</v>
      </c>
      <c r="AU26">
        <v>28</v>
      </c>
      <c r="BH26">
        <v>42</v>
      </c>
      <c r="BJ26" s="1" t="s">
        <v>156</v>
      </c>
      <c r="BK26" s="1" t="s">
        <v>138</v>
      </c>
      <c r="BL26">
        <v>0.9</v>
      </c>
      <c r="BM26">
        <v>0.53</v>
      </c>
    </row>
    <row r="27" spans="1:65" x14ac:dyDescent="0.25">
      <c r="A27" s="1" t="s">
        <v>1487</v>
      </c>
      <c r="B27" s="1" t="s">
        <v>459</v>
      </c>
      <c r="C27" s="1" t="s">
        <v>460</v>
      </c>
      <c r="D27" s="1" t="s">
        <v>134</v>
      </c>
      <c r="E27" s="1"/>
      <c r="F27" s="1" t="s">
        <v>210</v>
      </c>
      <c r="G27" s="1"/>
      <c r="H27">
        <v>65</v>
      </c>
      <c r="I27">
        <v>30</v>
      </c>
      <c r="J27">
        <v>32</v>
      </c>
      <c r="K27">
        <v>32</v>
      </c>
      <c r="L27" s="1"/>
      <c r="M27" s="1" t="s">
        <v>127</v>
      </c>
      <c r="N27" s="1"/>
      <c r="O27">
        <v>1035000</v>
      </c>
      <c r="P27" s="1" t="s">
        <v>464</v>
      </c>
      <c r="Q27" s="1" t="s">
        <v>463</v>
      </c>
      <c r="R27" s="1" t="s">
        <v>155</v>
      </c>
      <c r="S27" s="1" t="s">
        <v>127</v>
      </c>
      <c r="T27">
        <v>8.09</v>
      </c>
      <c r="U27" s="1" t="s">
        <v>127</v>
      </c>
      <c r="V27" s="1" t="s">
        <v>125</v>
      </c>
      <c r="W27">
        <v>0</v>
      </c>
      <c r="X27">
        <v>24</v>
      </c>
      <c r="Y27">
        <v>40</v>
      </c>
      <c r="Z27">
        <v>0</v>
      </c>
      <c r="AA27">
        <v>0</v>
      </c>
      <c r="AC27">
        <v>888</v>
      </c>
      <c r="AD27">
        <v>1236</v>
      </c>
      <c r="AG27">
        <v>70752</v>
      </c>
      <c r="AH27">
        <v>0</v>
      </c>
      <c r="AI27">
        <v>70752</v>
      </c>
      <c r="AJ27">
        <v>0</v>
      </c>
      <c r="AK27">
        <v>70752</v>
      </c>
      <c r="AM27">
        <v>70752</v>
      </c>
      <c r="AN27">
        <v>19915205</v>
      </c>
      <c r="AO27">
        <v>13976592</v>
      </c>
      <c r="AP27">
        <v>330934</v>
      </c>
      <c r="AQ27">
        <v>16000</v>
      </c>
      <c r="AS27">
        <v>5</v>
      </c>
      <c r="AT27">
        <v>8</v>
      </c>
      <c r="AU27">
        <v>46</v>
      </c>
      <c r="AV27">
        <v>5</v>
      </c>
      <c r="BH27">
        <v>56</v>
      </c>
      <c r="BJ27" s="1" t="s">
        <v>156</v>
      </c>
      <c r="BK27" s="1" t="s">
        <v>138</v>
      </c>
      <c r="BL27">
        <v>0.88500000000000001</v>
      </c>
      <c r="BM27">
        <v>0.54500000000000004</v>
      </c>
    </row>
    <row r="28" spans="1:65" x14ac:dyDescent="0.25">
      <c r="A28" s="1" t="s">
        <v>1488</v>
      </c>
      <c r="B28" s="1" t="s">
        <v>472</v>
      </c>
      <c r="C28" s="1" t="s">
        <v>484</v>
      </c>
      <c r="D28" s="1" t="s">
        <v>134</v>
      </c>
      <c r="E28" s="1"/>
      <c r="F28" s="1" t="s">
        <v>355</v>
      </c>
      <c r="G28" s="1"/>
      <c r="H28">
        <v>74.5</v>
      </c>
      <c r="I28">
        <v>33</v>
      </c>
      <c r="J28">
        <v>35</v>
      </c>
      <c r="K28">
        <v>35</v>
      </c>
      <c r="L28" s="1"/>
      <c r="M28" s="1" t="s">
        <v>127</v>
      </c>
      <c r="N28" s="1"/>
      <c r="O28">
        <v>1150000</v>
      </c>
      <c r="P28" s="1" t="s">
        <v>476</v>
      </c>
      <c r="Q28" s="1" t="s">
        <v>475</v>
      </c>
      <c r="R28" s="1" t="s">
        <v>155</v>
      </c>
      <c r="S28" s="1" t="s">
        <v>125</v>
      </c>
      <c r="T28">
        <v>2.5827</v>
      </c>
      <c r="U28" s="1" t="s">
        <v>127</v>
      </c>
      <c r="V28" s="1" t="s">
        <v>125</v>
      </c>
      <c r="W28">
        <v>0</v>
      </c>
      <c r="X28">
        <v>39</v>
      </c>
      <c r="Y28">
        <v>31</v>
      </c>
      <c r="Z28">
        <v>0</v>
      </c>
      <c r="AA28">
        <v>0</v>
      </c>
      <c r="AC28">
        <v>774</v>
      </c>
      <c r="AD28">
        <v>1042</v>
      </c>
      <c r="AG28">
        <v>54450</v>
      </c>
      <c r="AH28">
        <v>8038</v>
      </c>
      <c r="AI28">
        <v>62488</v>
      </c>
      <c r="AJ28">
        <v>0</v>
      </c>
      <c r="AK28">
        <v>62488</v>
      </c>
      <c r="AL28">
        <v>16136</v>
      </c>
      <c r="AM28">
        <v>78624</v>
      </c>
      <c r="AN28">
        <v>21097623</v>
      </c>
      <c r="AO28">
        <v>11881251</v>
      </c>
      <c r="AP28">
        <v>387874</v>
      </c>
      <c r="AQ28">
        <v>17500</v>
      </c>
      <c r="AT28">
        <v>16</v>
      </c>
      <c r="AU28">
        <v>45</v>
      </c>
      <c r="BH28">
        <v>70</v>
      </c>
      <c r="BJ28" s="1" t="s">
        <v>156</v>
      </c>
      <c r="BK28" s="1" t="s">
        <v>138</v>
      </c>
      <c r="BL28">
        <v>0.89</v>
      </c>
      <c r="BM28">
        <v>0.59</v>
      </c>
    </row>
    <row r="29" spans="1:65" x14ac:dyDescent="0.25">
      <c r="A29" s="1" t="s">
        <v>1489</v>
      </c>
      <c r="B29" s="1" t="s">
        <v>485</v>
      </c>
      <c r="C29" s="1" t="s">
        <v>496</v>
      </c>
      <c r="D29" s="1" t="s">
        <v>134</v>
      </c>
      <c r="E29" s="1"/>
      <c r="F29" s="1" t="s">
        <v>210</v>
      </c>
      <c r="G29" s="1"/>
      <c r="H29">
        <v>71</v>
      </c>
      <c r="I29">
        <v>33</v>
      </c>
      <c r="J29">
        <v>35</v>
      </c>
      <c r="K29">
        <v>35</v>
      </c>
      <c r="L29" s="1"/>
      <c r="M29" s="1"/>
      <c r="N29" s="1"/>
      <c r="O29">
        <v>865000</v>
      </c>
      <c r="P29" s="1" t="s">
        <v>489</v>
      </c>
      <c r="Q29" s="1" t="s">
        <v>488</v>
      </c>
      <c r="R29" s="1" t="s">
        <v>155</v>
      </c>
      <c r="S29" s="1" t="s">
        <v>127</v>
      </c>
      <c r="T29">
        <v>4.38</v>
      </c>
      <c r="U29" s="1" t="s">
        <v>125</v>
      </c>
      <c r="V29" s="1" t="s">
        <v>125</v>
      </c>
      <c r="W29">
        <v>0</v>
      </c>
      <c r="X29">
        <v>8</v>
      </c>
      <c r="Y29">
        <v>34</v>
      </c>
      <c r="Z29">
        <v>14</v>
      </c>
      <c r="AA29">
        <v>0</v>
      </c>
      <c r="AC29">
        <v>700</v>
      </c>
      <c r="AD29">
        <v>900</v>
      </c>
      <c r="AE29">
        <v>1170</v>
      </c>
      <c r="AG29">
        <v>52580</v>
      </c>
      <c r="AH29">
        <v>0</v>
      </c>
      <c r="AI29">
        <v>52580</v>
      </c>
      <c r="AJ29">
        <v>0</v>
      </c>
      <c r="AK29">
        <v>52580</v>
      </c>
      <c r="AL29">
        <v>3000</v>
      </c>
      <c r="AM29">
        <v>55580</v>
      </c>
      <c r="AN29">
        <v>13428660</v>
      </c>
      <c r="AO29">
        <v>9527960</v>
      </c>
      <c r="AP29">
        <v>258575</v>
      </c>
      <c r="AQ29">
        <v>14000</v>
      </c>
      <c r="AT29">
        <v>23</v>
      </c>
      <c r="AU29">
        <v>22</v>
      </c>
      <c r="AV29">
        <v>9</v>
      </c>
      <c r="BF29">
        <v>45</v>
      </c>
      <c r="BJ29" s="1" t="s">
        <v>137</v>
      </c>
      <c r="BK29" s="1" t="s">
        <v>138</v>
      </c>
      <c r="BL29">
        <v>0.86</v>
      </c>
      <c r="BM29">
        <v>0.56000000000000005</v>
      </c>
    </row>
    <row r="30" spans="1:65" x14ac:dyDescent="0.25">
      <c r="A30" s="1" t="s">
        <v>1490</v>
      </c>
      <c r="B30" s="1" t="s">
        <v>497</v>
      </c>
      <c r="C30" s="1" t="s">
        <v>498</v>
      </c>
      <c r="D30" s="1" t="s">
        <v>134</v>
      </c>
      <c r="E30" s="1" t="s">
        <v>127</v>
      </c>
      <c r="F30" s="1" t="s">
        <v>135</v>
      </c>
      <c r="G30" s="1"/>
      <c r="H30">
        <v>74</v>
      </c>
      <c r="I30">
        <v>34</v>
      </c>
      <c r="J30">
        <v>37</v>
      </c>
      <c r="K30">
        <v>37</v>
      </c>
      <c r="L30" s="1"/>
      <c r="M30" s="1"/>
      <c r="N30" s="1"/>
      <c r="O30">
        <v>1065000</v>
      </c>
      <c r="P30" s="1" t="s">
        <v>501</v>
      </c>
      <c r="Q30" s="1" t="s">
        <v>500</v>
      </c>
      <c r="R30" s="1" t="s">
        <v>155</v>
      </c>
      <c r="S30" s="1" t="s">
        <v>125</v>
      </c>
      <c r="T30">
        <v>15.7</v>
      </c>
      <c r="U30" s="1" t="s">
        <v>125</v>
      </c>
      <c r="V30" s="1" t="s">
        <v>125</v>
      </c>
      <c r="W30">
        <v>0</v>
      </c>
      <c r="X30">
        <v>16</v>
      </c>
      <c r="Y30">
        <v>19</v>
      </c>
      <c r="Z30">
        <v>28</v>
      </c>
      <c r="AA30">
        <v>7</v>
      </c>
      <c r="AC30">
        <v>650</v>
      </c>
      <c r="AD30">
        <v>863.15789470000004</v>
      </c>
      <c r="AE30">
        <v>1114.2857140000001</v>
      </c>
      <c r="AF30">
        <v>1300</v>
      </c>
      <c r="AG30">
        <v>67100</v>
      </c>
      <c r="AH30">
        <v>0</v>
      </c>
      <c r="AI30">
        <v>67100</v>
      </c>
      <c r="AJ30">
        <v>0</v>
      </c>
      <c r="AK30">
        <v>67100</v>
      </c>
      <c r="AL30">
        <v>2500</v>
      </c>
      <c r="AM30">
        <v>69600</v>
      </c>
      <c r="AN30">
        <v>21823017</v>
      </c>
      <c r="AO30">
        <v>15774315</v>
      </c>
      <c r="AP30">
        <v>398497</v>
      </c>
      <c r="AQ30">
        <v>21000</v>
      </c>
      <c r="AR30">
        <v>1</v>
      </c>
      <c r="AS30">
        <v>6</v>
      </c>
      <c r="AT30">
        <v>31</v>
      </c>
      <c r="AU30">
        <v>8</v>
      </c>
      <c r="AW30">
        <v>14</v>
      </c>
      <c r="AX30">
        <v>1</v>
      </c>
      <c r="AY30">
        <v>6</v>
      </c>
      <c r="AZ30">
        <v>31</v>
      </c>
      <c r="BA30">
        <v>8</v>
      </c>
      <c r="BB30">
        <v>14</v>
      </c>
      <c r="BI30">
        <v>52</v>
      </c>
      <c r="BJ30" s="1" t="s">
        <v>137</v>
      </c>
      <c r="BK30" s="1" t="s">
        <v>138</v>
      </c>
      <c r="BL30">
        <v>0.91</v>
      </c>
      <c r="BM30">
        <v>0.59</v>
      </c>
    </row>
    <row r="31" spans="1:65" x14ac:dyDescent="0.25">
      <c r="A31" s="1" t="s">
        <v>1491</v>
      </c>
      <c r="B31" s="1" t="s">
        <v>509</v>
      </c>
      <c r="C31" s="1" t="s">
        <v>510</v>
      </c>
      <c r="D31" s="1" t="s">
        <v>134</v>
      </c>
      <c r="E31" s="1"/>
      <c r="F31" s="1" t="s">
        <v>135</v>
      </c>
      <c r="G31" s="1"/>
      <c r="H31">
        <v>72.5</v>
      </c>
      <c r="I31">
        <v>33</v>
      </c>
      <c r="J31">
        <v>35</v>
      </c>
      <c r="K31">
        <v>35</v>
      </c>
      <c r="L31" s="1"/>
      <c r="M31" s="1"/>
      <c r="N31" s="1"/>
      <c r="O31">
        <v>1002500</v>
      </c>
      <c r="P31" s="1" t="s">
        <v>189</v>
      </c>
      <c r="Q31" s="1" t="s">
        <v>188</v>
      </c>
      <c r="R31" s="1" t="s">
        <v>519</v>
      </c>
      <c r="S31" s="1" t="s">
        <v>125</v>
      </c>
      <c r="T31">
        <v>6.63</v>
      </c>
      <c r="U31" s="1" t="s">
        <v>125</v>
      </c>
      <c r="V31" s="1" t="s">
        <v>125</v>
      </c>
      <c r="W31">
        <v>0</v>
      </c>
      <c r="X31">
        <v>24</v>
      </c>
      <c r="Y31">
        <v>40</v>
      </c>
      <c r="Z31">
        <v>0</v>
      </c>
      <c r="AA31">
        <v>0</v>
      </c>
      <c r="AC31">
        <v>690</v>
      </c>
      <c r="AD31">
        <v>880</v>
      </c>
      <c r="AG31">
        <v>51760</v>
      </c>
      <c r="AH31">
        <v>0</v>
      </c>
      <c r="AI31">
        <v>51760</v>
      </c>
      <c r="AJ31">
        <v>0</v>
      </c>
      <c r="AK31">
        <v>51760</v>
      </c>
      <c r="AL31">
        <v>16000</v>
      </c>
      <c r="AM31">
        <v>67760</v>
      </c>
      <c r="AN31">
        <v>16336736.27</v>
      </c>
      <c r="AO31">
        <v>10087380.199999999</v>
      </c>
      <c r="AP31">
        <v>288320</v>
      </c>
      <c r="AQ31">
        <v>16000</v>
      </c>
      <c r="AT31">
        <v>25</v>
      </c>
      <c r="AU31">
        <v>33</v>
      </c>
      <c r="AW31">
        <v>6</v>
      </c>
      <c r="BH31">
        <v>64</v>
      </c>
      <c r="BJ31" s="1" t="s">
        <v>137</v>
      </c>
      <c r="BK31" s="1" t="s">
        <v>138</v>
      </c>
      <c r="BL31">
        <v>0.89</v>
      </c>
      <c r="BM31">
        <v>0.45</v>
      </c>
    </row>
    <row r="32" spans="1:65" x14ac:dyDescent="0.25">
      <c r="A32" s="1" t="s">
        <v>1492</v>
      </c>
      <c r="B32" s="1" t="s">
        <v>520</v>
      </c>
      <c r="C32" s="1" t="s">
        <v>521</v>
      </c>
      <c r="D32" s="1" t="s">
        <v>134</v>
      </c>
      <c r="E32" s="1"/>
      <c r="F32" s="1" t="s">
        <v>210</v>
      </c>
      <c r="G32" s="1"/>
      <c r="H32">
        <v>75</v>
      </c>
      <c r="I32">
        <v>36</v>
      </c>
      <c r="J32">
        <v>38</v>
      </c>
      <c r="K32">
        <v>38</v>
      </c>
      <c r="L32" s="1"/>
      <c r="M32" s="1"/>
      <c r="N32" s="1"/>
      <c r="O32">
        <v>935500</v>
      </c>
      <c r="P32" s="1" t="s">
        <v>525</v>
      </c>
      <c r="Q32" s="1" t="s">
        <v>524</v>
      </c>
      <c r="R32" s="1" t="s">
        <v>155</v>
      </c>
      <c r="S32" s="1" t="s">
        <v>127</v>
      </c>
      <c r="T32">
        <v>6.08</v>
      </c>
      <c r="U32" s="1" t="s">
        <v>125</v>
      </c>
      <c r="V32" s="1" t="s">
        <v>125</v>
      </c>
      <c r="W32">
        <v>0</v>
      </c>
      <c r="X32">
        <v>8</v>
      </c>
      <c r="Y32">
        <v>24</v>
      </c>
      <c r="Z32">
        <v>20</v>
      </c>
      <c r="AA32">
        <v>0</v>
      </c>
      <c r="AC32">
        <v>705</v>
      </c>
      <c r="AD32">
        <v>1005</v>
      </c>
      <c r="AE32">
        <v>1110</v>
      </c>
      <c r="AG32">
        <v>51960</v>
      </c>
      <c r="AH32">
        <v>0</v>
      </c>
      <c r="AI32">
        <v>51960</v>
      </c>
      <c r="AJ32">
        <v>0</v>
      </c>
      <c r="AK32">
        <v>51960</v>
      </c>
      <c r="AL32">
        <v>2200</v>
      </c>
      <c r="AM32">
        <v>54160</v>
      </c>
      <c r="AN32">
        <v>14628185.58</v>
      </c>
      <c r="AO32">
        <v>10130481.800000001</v>
      </c>
      <c r="AP32">
        <v>220844</v>
      </c>
      <c r="AQ32">
        <v>13000</v>
      </c>
      <c r="AT32">
        <v>17</v>
      </c>
      <c r="AU32">
        <v>29</v>
      </c>
      <c r="AV32">
        <v>6</v>
      </c>
      <c r="BF32">
        <v>50</v>
      </c>
      <c r="BJ32" s="1" t="s">
        <v>137</v>
      </c>
      <c r="BK32" s="1" t="s">
        <v>138</v>
      </c>
      <c r="BL32">
        <v>0.85</v>
      </c>
      <c r="BM32">
        <v>0.39</v>
      </c>
    </row>
    <row r="33" spans="1:65" x14ac:dyDescent="0.25">
      <c r="A33" s="1" t="s">
        <v>1493</v>
      </c>
      <c r="B33" s="1" t="s">
        <v>528</v>
      </c>
      <c r="C33" s="1" t="s">
        <v>529</v>
      </c>
      <c r="D33" s="1" t="s">
        <v>134</v>
      </c>
      <c r="E33" s="1"/>
      <c r="F33" s="1" t="s">
        <v>135</v>
      </c>
      <c r="G33" s="1"/>
      <c r="H33">
        <v>71.5</v>
      </c>
      <c r="I33">
        <v>33</v>
      </c>
      <c r="J33">
        <v>35</v>
      </c>
      <c r="K33">
        <v>35</v>
      </c>
      <c r="L33" s="1"/>
      <c r="M33" s="1"/>
      <c r="N33" s="1"/>
      <c r="O33">
        <v>751109</v>
      </c>
      <c r="P33" s="1" t="s">
        <v>180</v>
      </c>
      <c r="Q33" s="1" t="s">
        <v>179</v>
      </c>
      <c r="R33" s="1" t="s">
        <v>155</v>
      </c>
      <c r="S33" s="1" t="s">
        <v>125</v>
      </c>
      <c r="T33">
        <v>4.78</v>
      </c>
      <c r="U33" s="1" t="s">
        <v>127</v>
      </c>
      <c r="V33" s="1" t="s">
        <v>125</v>
      </c>
      <c r="W33">
        <v>0</v>
      </c>
      <c r="X33">
        <v>8</v>
      </c>
      <c r="Y33">
        <v>24</v>
      </c>
      <c r="Z33">
        <v>16</v>
      </c>
      <c r="AA33">
        <v>0</v>
      </c>
      <c r="AC33">
        <v>826</v>
      </c>
      <c r="AD33">
        <v>1060</v>
      </c>
      <c r="AE33">
        <v>1243</v>
      </c>
      <c r="AG33">
        <v>46504</v>
      </c>
      <c r="AH33">
        <v>5432</v>
      </c>
      <c r="AI33">
        <v>51936</v>
      </c>
      <c r="AJ33">
        <v>0</v>
      </c>
      <c r="AK33">
        <v>51936</v>
      </c>
      <c r="AL33">
        <v>2000</v>
      </c>
      <c r="AM33">
        <v>53936</v>
      </c>
      <c r="AN33">
        <v>11745942</v>
      </c>
      <c r="AO33">
        <v>8217120</v>
      </c>
      <c r="AP33">
        <v>216003</v>
      </c>
      <c r="AQ33">
        <v>12000</v>
      </c>
      <c r="AT33">
        <v>11</v>
      </c>
      <c r="AU33">
        <v>32</v>
      </c>
      <c r="BF33">
        <v>39</v>
      </c>
      <c r="BJ33" s="1" t="s">
        <v>156</v>
      </c>
      <c r="BK33" s="1" t="s">
        <v>138</v>
      </c>
      <c r="BL33">
        <v>0.85</v>
      </c>
      <c r="BM33">
        <v>0.55000000000000004</v>
      </c>
    </row>
    <row r="34" spans="1:65" x14ac:dyDescent="0.25">
      <c r="A34" s="1" t="s">
        <v>1494</v>
      </c>
      <c r="B34" s="1" t="s">
        <v>185</v>
      </c>
      <c r="C34" s="1" t="s">
        <v>186</v>
      </c>
      <c r="D34" s="1" t="s">
        <v>134</v>
      </c>
      <c r="E34" s="1"/>
      <c r="F34" s="1" t="s">
        <v>135</v>
      </c>
      <c r="G34" s="1"/>
      <c r="H34">
        <v>57</v>
      </c>
      <c r="I34">
        <v>28</v>
      </c>
      <c r="J34">
        <v>30</v>
      </c>
      <c r="K34">
        <v>30</v>
      </c>
      <c r="L34" s="1"/>
      <c r="M34" s="1"/>
      <c r="N34" s="1"/>
      <c r="O34">
        <v>1140000</v>
      </c>
      <c r="P34" s="1" t="s">
        <v>189</v>
      </c>
      <c r="Q34" s="1" t="s">
        <v>188</v>
      </c>
      <c r="R34" s="1" t="s">
        <v>155</v>
      </c>
      <c r="S34" s="1" t="s">
        <v>125</v>
      </c>
      <c r="T34">
        <v>6</v>
      </c>
      <c r="U34" s="1" t="s">
        <v>127</v>
      </c>
      <c r="V34" s="1" t="s">
        <v>125</v>
      </c>
      <c r="W34">
        <v>0</v>
      </c>
      <c r="X34">
        <v>62</v>
      </c>
      <c r="Y34">
        <v>22</v>
      </c>
      <c r="Z34">
        <v>0</v>
      </c>
      <c r="AA34">
        <v>0</v>
      </c>
      <c r="AC34">
        <v>659</v>
      </c>
      <c r="AD34">
        <v>896</v>
      </c>
      <c r="AG34">
        <v>53269</v>
      </c>
      <c r="AH34">
        <v>7301</v>
      </c>
      <c r="AI34">
        <v>60570</v>
      </c>
      <c r="AJ34">
        <v>0</v>
      </c>
      <c r="AK34">
        <v>60570</v>
      </c>
      <c r="AL34">
        <v>2196</v>
      </c>
      <c r="AM34">
        <v>62766</v>
      </c>
      <c r="AN34">
        <v>19405888</v>
      </c>
      <c r="AO34">
        <v>12927600</v>
      </c>
      <c r="AP34">
        <v>426963</v>
      </c>
      <c r="AQ34">
        <v>21000</v>
      </c>
      <c r="AT34">
        <v>15</v>
      </c>
      <c r="AU34">
        <v>59</v>
      </c>
      <c r="BD34">
        <v>84</v>
      </c>
      <c r="BJ34" s="1" t="s">
        <v>156</v>
      </c>
      <c r="BK34" s="1" t="s">
        <v>138</v>
      </c>
      <c r="BL34">
        <v>0.88</v>
      </c>
      <c r="BM34">
        <v>0.55000000000000004</v>
      </c>
    </row>
    <row r="35" spans="1:65" x14ac:dyDescent="0.25">
      <c r="A35" s="1" t="s">
        <v>1495</v>
      </c>
      <c r="B35" s="1" t="s">
        <v>538</v>
      </c>
      <c r="C35" s="1" t="s">
        <v>539</v>
      </c>
      <c r="D35" s="1" t="s">
        <v>134</v>
      </c>
      <c r="E35" s="1"/>
      <c r="F35" s="1" t="s">
        <v>210</v>
      </c>
      <c r="G35" s="1"/>
      <c r="H35">
        <v>69.5</v>
      </c>
      <c r="I35">
        <v>31</v>
      </c>
      <c r="J35">
        <v>33</v>
      </c>
      <c r="K35">
        <v>33</v>
      </c>
      <c r="L35" s="1"/>
      <c r="M35" s="1" t="s">
        <v>127</v>
      </c>
      <c r="N35" s="1" t="s">
        <v>127</v>
      </c>
      <c r="O35">
        <v>1035000</v>
      </c>
      <c r="P35" s="1" t="s">
        <v>543</v>
      </c>
      <c r="Q35" s="1" t="s">
        <v>542</v>
      </c>
      <c r="R35" s="1" t="s">
        <v>136</v>
      </c>
      <c r="S35" s="1" t="s">
        <v>127</v>
      </c>
      <c r="T35">
        <v>5.5396000000000001</v>
      </c>
      <c r="U35" s="1" t="s">
        <v>125</v>
      </c>
      <c r="V35" s="1" t="s">
        <v>125</v>
      </c>
      <c r="W35">
        <v>0</v>
      </c>
      <c r="X35">
        <v>10</v>
      </c>
      <c r="Y35">
        <v>34</v>
      </c>
      <c r="Z35">
        <v>24</v>
      </c>
      <c r="AA35">
        <v>0</v>
      </c>
      <c r="AC35">
        <v>650</v>
      </c>
      <c r="AD35">
        <v>850</v>
      </c>
      <c r="AE35">
        <v>1100</v>
      </c>
      <c r="AG35">
        <v>55300</v>
      </c>
      <c r="AH35">
        <v>6500</v>
      </c>
      <c r="AI35">
        <v>61800</v>
      </c>
      <c r="AJ35">
        <v>0</v>
      </c>
      <c r="AK35">
        <v>61800</v>
      </c>
      <c r="AL35">
        <v>2500</v>
      </c>
      <c r="AM35">
        <v>64300</v>
      </c>
      <c r="AN35">
        <v>15967583</v>
      </c>
      <c r="AO35">
        <v>11197456</v>
      </c>
      <c r="AP35">
        <v>308999</v>
      </c>
      <c r="AQ35">
        <v>17000</v>
      </c>
      <c r="AT35">
        <v>13</v>
      </c>
      <c r="AU35">
        <v>48</v>
      </c>
      <c r="BF35">
        <v>62</v>
      </c>
      <c r="BJ35" s="1" t="s">
        <v>137</v>
      </c>
      <c r="BK35" s="1" t="s">
        <v>138</v>
      </c>
      <c r="BL35">
        <v>0.85</v>
      </c>
      <c r="BM35">
        <v>0.39</v>
      </c>
    </row>
    <row r="36" spans="1:65" x14ac:dyDescent="0.25">
      <c r="A36" s="1" t="s">
        <v>1496</v>
      </c>
      <c r="B36" s="1" t="s">
        <v>551</v>
      </c>
      <c r="C36" s="1" t="s">
        <v>552</v>
      </c>
      <c r="D36" s="1" t="s">
        <v>134</v>
      </c>
      <c r="E36" s="1"/>
      <c r="F36" s="1" t="s">
        <v>355</v>
      </c>
      <c r="G36" s="1"/>
      <c r="H36">
        <v>51</v>
      </c>
      <c r="I36">
        <v>29</v>
      </c>
      <c r="J36">
        <v>31</v>
      </c>
      <c r="K36">
        <v>31</v>
      </c>
      <c r="L36" s="1"/>
      <c r="M36" s="1" t="s">
        <v>127</v>
      </c>
      <c r="N36" s="1"/>
      <c r="O36">
        <v>830000</v>
      </c>
      <c r="P36" s="1" t="s">
        <v>386</v>
      </c>
      <c r="Q36" s="1" t="s">
        <v>555</v>
      </c>
      <c r="R36" s="1" t="s">
        <v>155</v>
      </c>
      <c r="S36" s="1" t="s">
        <v>125</v>
      </c>
      <c r="T36">
        <v>6.82</v>
      </c>
      <c r="U36" s="1" t="s">
        <v>125</v>
      </c>
      <c r="V36" s="1" t="s">
        <v>125</v>
      </c>
      <c r="W36">
        <v>0</v>
      </c>
      <c r="X36">
        <v>13</v>
      </c>
      <c r="Y36">
        <v>37</v>
      </c>
      <c r="Z36">
        <v>22</v>
      </c>
      <c r="AA36">
        <v>0</v>
      </c>
      <c r="AC36">
        <v>800</v>
      </c>
      <c r="AD36">
        <v>1100</v>
      </c>
      <c r="AE36">
        <v>1250</v>
      </c>
      <c r="AG36">
        <v>70100</v>
      </c>
      <c r="AH36">
        <v>8500</v>
      </c>
      <c r="AI36">
        <v>78600</v>
      </c>
      <c r="AJ36">
        <v>0</v>
      </c>
      <c r="AK36">
        <v>78600</v>
      </c>
      <c r="AL36">
        <v>2500</v>
      </c>
      <c r="AM36">
        <v>81100</v>
      </c>
      <c r="AN36">
        <v>18498933</v>
      </c>
      <c r="AO36">
        <v>11160000</v>
      </c>
      <c r="AP36">
        <v>324060</v>
      </c>
      <c r="AQ36">
        <v>18000</v>
      </c>
      <c r="AT36">
        <v>15</v>
      </c>
      <c r="AU36">
        <v>49</v>
      </c>
      <c r="BF36">
        <v>70</v>
      </c>
      <c r="BJ36" s="1" t="s">
        <v>137</v>
      </c>
      <c r="BK36" s="1" t="s">
        <v>138</v>
      </c>
      <c r="BL36">
        <v>0.85</v>
      </c>
      <c r="BM36">
        <v>0.55000000000000004</v>
      </c>
    </row>
    <row r="37" spans="1:65" x14ac:dyDescent="0.25">
      <c r="A37" s="1" t="s">
        <v>1497</v>
      </c>
      <c r="B37" s="1" t="s">
        <v>559</v>
      </c>
      <c r="C37" s="1" t="s">
        <v>560</v>
      </c>
      <c r="D37" s="1" t="s">
        <v>153</v>
      </c>
      <c r="E37" s="1"/>
      <c r="F37" s="1" t="s">
        <v>135</v>
      </c>
      <c r="G37" s="1" t="s">
        <v>572</v>
      </c>
      <c r="H37">
        <v>33</v>
      </c>
      <c r="I37">
        <v>47</v>
      </c>
      <c r="J37">
        <v>47</v>
      </c>
      <c r="K37">
        <v>47</v>
      </c>
      <c r="L37" s="1"/>
      <c r="M37" s="1"/>
      <c r="N37" s="1" t="s">
        <v>127</v>
      </c>
      <c r="O37">
        <v>1035000</v>
      </c>
      <c r="P37" s="1" t="s">
        <v>563</v>
      </c>
      <c r="Q37" s="1" t="s">
        <v>562</v>
      </c>
      <c r="R37" s="1" t="s">
        <v>155</v>
      </c>
      <c r="S37" s="1" t="s">
        <v>125</v>
      </c>
      <c r="T37">
        <v>0.98</v>
      </c>
      <c r="U37" s="1" t="s">
        <v>127</v>
      </c>
      <c r="V37" s="1" t="s">
        <v>125</v>
      </c>
      <c r="W37">
        <v>29</v>
      </c>
      <c r="X37">
        <v>84</v>
      </c>
      <c r="Y37">
        <v>1</v>
      </c>
      <c r="Z37">
        <v>0</v>
      </c>
      <c r="AA37">
        <v>0</v>
      </c>
      <c r="AB37">
        <v>415</v>
      </c>
      <c r="AC37">
        <v>525</v>
      </c>
      <c r="AD37">
        <v>685</v>
      </c>
      <c r="AG37">
        <v>56135</v>
      </c>
      <c r="AH37">
        <v>0</v>
      </c>
      <c r="AI37">
        <v>56135</v>
      </c>
      <c r="AJ37">
        <v>685</v>
      </c>
      <c r="AK37">
        <v>56820</v>
      </c>
      <c r="AL37">
        <v>38970</v>
      </c>
      <c r="AM37">
        <v>95790</v>
      </c>
      <c r="AN37">
        <v>20454370.199999999</v>
      </c>
      <c r="AO37">
        <v>12511983</v>
      </c>
      <c r="AP37">
        <v>822580</v>
      </c>
      <c r="AQ37">
        <v>39900</v>
      </c>
      <c r="AT37">
        <v>25</v>
      </c>
      <c r="AU37">
        <v>59</v>
      </c>
      <c r="AZ37">
        <v>25</v>
      </c>
      <c r="BA37">
        <v>59</v>
      </c>
      <c r="BD37">
        <v>85</v>
      </c>
      <c r="BJ37" s="1" t="s">
        <v>156</v>
      </c>
      <c r="BK37" s="1" t="s">
        <v>138</v>
      </c>
      <c r="BL37">
        <v>0.85</v>
      </c>
      <c r="BM37">
        <v>0.5</v>
      </c>
    </row>
    <row r="38" spans="1:65" x14ac:dyDescent="0.25">
      <c r="A38" s="1" t="s">
        <v>1498</v>
      </c>
      <c r="B38" s="1" t="s">
        <v>573</v>
      </c>
      <c r="C38" s="1" t="s">
        <v>574</v>
      </c>
      <c r="D38" s="1" t="s">
        <v>134</v>
      </c>
      <c r="E38" s="1"/>
      <c r="F38" s="1" t="s">
        <v>210</v>
      </c>
      <c r="G38" s="1"/>
      <c r="H38">
        <v>67</v>
      </c>
      <c r="I38">
        <v>31</v>
      </c>
      <c r="J38">
        <v>33</v>
      </c>
      <c r="K38">
        <v>33</v>
      </c>
      <c r="L38" s="1"/>
      <c r="M38" s="1"/>
      <c r="N38" s="1" t="s">
        <v>127</v>
      </c>
      <c r="O38">
        <v>1000000</v>
      </c>
      <c r="P38" s="1" t="s">
        <v>464</v>
      </c>
      <c r="Q38" s="1" t="s">
        <v>463</v>
      </c>
      <c r="R38" s="1" t="s">
        <v>155</v>
      </c>
      <c r="S38" s="1" t="s">
        <v>127</v>
      </c>
      <c r="T38">
        <v>3.2909999999999999</v>
      </c>
      <c r="U38" s="1" t="s">
        <v>125</v>
      </c>
      <c r="V38" s="1" t="s">
        <v>125</v>
      </c>
      <c r="W38">
        <v>0</v>
      </c>
      <c r="X38">
        <v>60</v>
      </c>
      <c r="Y38">
        <v>0</v>
      </c>
      <c r="Z38">
        <v>0</v>
      </c>
      <c r="AA38">
        <v>0</v>
      </c>
      <c r="AC38">
        <v>650</v>
      </c>
      <c r="AG38">
        <v>33800</v>
      </c>
      <c r="AH38">
        <v>5200</v>
      </c>
      <c r="AI38">
        <v>39000</v>
      </c>
      <c r="AJ38">
        <v>0</v>
      </c>
      <c r="AK38">
        <v>39000</v>
      </c>
      <c r="AL38">
        <v>11700</v>
      </c>
      <c r="AM38">
        <v>50700</v>
      </c>
      <c r="AN38">
        <v>17043481.5</v>
      </c>
      <c r="AO38">
        <v>10900498</v>
      </c>
      <c r="AP38">
        <v>435809</v>
      </c>
      <c r="AQ38">
        <v>15000</v>
      </c>
      <c r="AT38">
        <v>20</v>
      </c>
      <c r="AU38">
        <v>32</v>
      </c>
      <c r="BH38">
        <v>60</v>
      </c>
      <c r="BJ38" s="1" t="s">
        <v>137</v>
      </c>
      <c r="BK38" s="1" t="s">
        <v>138</v>
      </c>
      <c r="BL38">
        <v>0.9</v>
      </c>
      <c r="BM38">
        <v>0.55000000000000004</v>
      </c>
    </row>
    <row r="39" spans="1:65" x14ac:dyDescent="0.25">
      <c r="A39" s="1" t="s">
        <v>1499</v>
      </c>
      <c r="B39" s="1" t="s">
        <v>235</v>
      </c>
      <c r="C39" s="1" t="s">
        <v>236</v>
      </c>
      <c r="D39" s="1" t="s">
        <v>134</v>
      </c>
      <c r="E39" s="1"/>
      <c r="F39" s="1" t="s">
        <v>135</v>
      </c>
      <c r="G39" s="1"/>
      <c r="H39">
        <v>56.5</v>
      </c>
      <c r="I39">
        <v>28</v>
      </c>
      <c r="J39">
        <v>30</v>
      </c>
      <c r="K39">
        <v>30</v>
      </c>
      <c r="L39" s="1"/>
      <c r="M39" s="1"/>
      <c r="N39" s="1"/>
      <c r="O39">
        <v>1050000</v>
      </c>
      <c r="P39" s="1" t="s">
        <v>239</v>
      </c>
      <c r="Q39" s="1" t="s">
        <v>238</v>
      </c>
      <c r="R39" s="1" t="s">
        <v>136</v>
      </c>
      <c r="S39" s="1" t="s">
        <v>125</v>
      </c>
      <c r="T39">
        <v>14.55</v>
      </c>
      <c r="U39" s="1" t="s">
        <v>127</v>
      </c>
      <c r="V39" s="1" t="s">
        <v>125</v>
      </c>
      <c r="W39">
        <v>0</v>
      </c>
      <c r="X39">
        <v>24</v>
      </c>
      <c r="Y39">
        <v>48</v>
      </c>
      <c r="Z39">
        <v>12</v>
      </c>
      <c r="AA39">
        <v>0</v>
      </c>
      <c r="AC39">
        <v>717</v>
      </c>
      <c r="AD39">
        <v>914</v>
      </c>
      <c r="AE39">
        <v>1109</v>
      </c>
      <c r="AG39">
        <v>66558</v>
      </c>
      <c r="AH39">
        <v>7830</v>
      </c>
      <c r="AI39">
        <v>74388</v>
      </c>
      <c r="AJ39">
        <v>0</v>
      </c>
      <c r="AK39">
        <v>74388</v>
      </c>
      <c r="AL39">
        <v>2164</v>
      </c>
      <c r="AM39">
        <v>76552</v>
      </c>
      <c r="AN39">
        <v>21520297.079999998</v>
      </c>
      <c r="AO39">
        <v>12927600</v>
      </c>
      <c r="AP39">
        <v>435309</v>
      </c>
      <c r="AQ39">
        <v>21000</v>
      </c>
      <c r="AT39">
        <v>18</v>
      </c>
      <c r="AU39">
        <v>57</v>
      </c>
      <c r="BF39">
        <v>84</v>
      </c>
      <c r="BJ39" s="1" t="s">
        <v>156</v>
      </c>
      <c r="BK39" s="1" t="s">
        <v>138</v>
      </c>
      <c r="BL39">
        <v>0.88</v>
      </c>
      <c r="BM39">
        <v>0.55000000000000004</v>
      </c>
    </row>
    <row r="40" spans="1:65" x14ac:dyDescent="0.25">
      <c r="A40" s="1" t="s">
        <v>1500</v>
      </c>
      <c r="B40" s="1" t="s">
        <v>583</v>
      </c>
      <c r="C40" s="1" t="s">
        <v>584</v>
      </c>
      <c r="D40" s="1" t="s">
        <v>134</v>
      </c>
      <c r="E40" s="1"/>
      <c r="F40" s="1" t="s">
        <v>135</v>
      </c>
      <c r="G40" s="1"/>
      <c r="H40">
        <v>72</v>
      </c>
      <c r="I40">
        <v>31</v>
      </c>
      <c r="J40">
        <v>33</v>
      </c>
      <c r="K40">
        <v>33</v>
      </c>
      <c r="L40" s="1"/>
      <c r="M40" s="1"/>
      <c r="N40" s="1"/>
      <c r="O40">
        <v>1112000</v>
      </c>
      <c r="P40" s="1" t="s">
        <v>180</v>
      </c>
      <c r="Q40" s="1" t="s">
        <v>179</v>
      </c>
      <c r="R40" s="1" t="s">
        <v>155</v>
      </c>
      <c r="S40" s="1" t="s">
        <v>125</v>
      </c>
      <c r="T40">
        <v>4.66</v>
      </c>
      <c r="U40" s="1" t="s">
        <v>125</v>
      </c>
      <c r="V40" s="1" t="s">
        <v>125</v>
      </c>
      <c r="W40">
        <v>0</v>
      </c>
      <c r="X40">
        <v>24</v>
      </c>
      <c r="Y40">
        <v>28</v>
      </c>
      <c r="Z40">
        <v>0</v>
      </c>
      <c r="AA40">
        <v>0</v>
      </c>
      <c r="AC40">
        <v>690</v>
      </c>
      <c r="AD40">
        <v>880</v>
      </c>
      <c r="AG40">
        <v>41200</v>
      </c>
      <c r="AH40">
        <v>0</v>
      </c>
      <c r="AI40">
        <v>41200</v>
      </c>
      <c r="AJ40">
        <v>0</v>
      </c>
      <c r="AK40">
        <v>41200</v>
      </c>
      <c r="AL40">
        <v>13500</v>
      </c>
      <c r="AM40">
        <v>54700</v>
      </c>
      <c r="AN40">
        <v>14215470.210000001</v>
      </c>
      <c r="AO40">
        <v>9803544</v>
      </c>
      <c r="AP40">
        <v>234260</v>
      </c>
      <c r="AQ40">
        <v>13000</v>
      </c>
      <c r="AT40">
        <v>11</v>
      </c>
      <c r="AU40">
        <v>41</v>
      </c>
      <c r="BH40">
        <v>52</v>
      </c>
      <c r="BJ40" s="1" t="s">
        <v>137</v>
      </c>
      <c r="BK40" s="1" t="s">
        <v>138</v>
      </c>
      <c r="BL40">
        <v>0.84</v>
      </c>
      <c r="BM40">
        <v>0.39</v>
      </c>
    </row>
    <row r="41" spans="1:65" x14ac:dyDescent="0.25">
      <c r="A41" s="1" t="s">
        <v>1501</v>
      </c>
      <c r="B41" s="1" t="s">
        <v>592</v>
      </c>
      <c r="C41" s="1" t="s">
        <v>593</v>
      </c>
      <c r="D41" s="1" t="s">
        <v>134</v>
      </c>
      <c r="E41" s="1" t="s">
        <v>127</v>
      </c>
      <c r="F41" s="1" t="s">
        <v>135</v>
      </c>
      <c r="G41" s="1"/>
      <c r="H41">
        <v>65</v>
      </c>
      <c r="I41">
        <v>32</v>
      </c>
      <c r="J41">
        <v>34</v>
      </c>
      <c r="K41">
        <v>34</v>
      </c>
      <c r="L41" s="1"/>
      <c r="M41" s="1"/>
      <c r="N41" s="1"/>
      <c r="O41">
        <v>1034530</v>
      </c>
      <c r="P41" s="1" t="s">
        <v>597</v>
      </c>
      <c r="Q41" s="1" t="s">
        <v>596</v>
      </c>
      <c r="R41" s="1" t="s">
        <v>155</v>
      </c>
      <c r="S41" s="1" t="s">
        <v>125</v>
      </c>
      <c r="T41">
        <v>4.05</v>
      </c>
      <c r="U41" s="1" t="s">
        <v>127</v>
      </c>
      <c r="V41" s="1" t="s">
        <v>125</v>
      </c>
      <c r="W41">
        <v>0</v>
      </c>
      <c r="X41">
        <v>8</v>
      </c>
      <c r="Y41">
        <v>16</v>
      </c>
      <c r="Z41">
        <v>32</v>
      </c>
      <c r="AA41">
        <v>8</v>
      </c>
      <c r="AC41">
        <v>776</v>
      </c>
      <c r="AD41">
        <v>1093</v>
      </c>
      <c r="AE41">
        <v>1349</v>
      </c>
      <c r="AF41">
        <v>1576</v>
      </c>
      <c r="AG41">
        <v>71626</v>
      </c>
      <c r="AH41">
        <v>7846</v>
      </c>
      <c r="AI41">
        <v>79472</v>
      </c>
      <c r="AJ41">
        <v>0</v>
      </c>
      <c r="AK41">
        <v>79472</v>
      </c>
      <c r="AM41">
        <v>79472</v>
      </c>
      <c r="AN41">
        <v>18778611</v>
      </c>
      <c r="AO41">
        <v>12804480</v>
      </c>
      <c r="AP41">
        <v>314626</v>
      </c>
      <c r="AQ41">
        <v>16000</v>
      </c>
      <c r="AT41">
        <v>9</v>
      </c>
      <c r="AU41">
        <v>44</v>
      </c>
      <c r="AZ41">
        <v>2</v>
      </c>
      <c r="BA41">
        <v>44</v>
      </c>
      <c r="BF41">
        <v>58</v>
      </c>
      <c r="BJ41" s="1" t="s">
        <v>156</v>
      </c>
      <c r="BK41" s="1" t="s">
        <v>138</v>
      </c>
      <c r="BL41">
        <v>0.86</v>
      </c>
      <c r="BM41">
        <v>0.56000000000000005</v>
      </c>
    </row>
    <row r="42" spans="1:65" x14ac:dyDescent="0.25">
      <c r="A42" s="1" t="s">
        <v>1502</v>
      </c>
      <c r="B42" s="1" t="s">
        <v>606</v>
      </c>
      <c r="C42" s="1" t="s">
        <v>607</v>
      </c>
      <c r="D42" s="1" t="s">
        <v>134</v>
      </c>
      <c r="E42" s="1"/>
      <c r="F42" s="1" t="s">
        <v>210</v>
      </c>
      <c r="G42" s="1"/>
      <c r="H42">
        <v>74</v>
      </c>
      <c r="I42">
        <v>35</v>
      </c>
      <c r="J42">
        <v>37</v>
      </c>
      <c r="K42">
        <v>37</v>
      </c>
      <c r="L42" s="1"/>
      <c r="M42" s="1"/>
      <c r="N42" s="1"/>
      <c r="O42">
        <v>910000</v>
      </c>
      <c r="P42" s="1" t="s">
        <v>611</v>
      </c>
      <c r="Q42" s="1" t="s">
        <v>610</v>
      </c>
      <c r="R42" s="1" t="s">
        <v>155</v>
      </c>
      <c r="S42" s="1" t="s">
        <v>127</v>
      </c>
      <c r="T42">
        <v>12.48</v>
      </c>
      <c r="U42" s="1" t="s">
        <v>125</v>
      </c>
      <c r="V42" s="1" t="s">
        <v>127</v>
      </c>
      <c r="W42">
        <v>0</v>
      </c>
      <c r="X42">
        <v>12</v>
      </c>
      <c r="Y42">
        <v>20</v>
      </c>
      <c r="Z42">
        <v>12</v>
      </c>
      <c r="AA42">
        <v>0</v>
      </c>
      <c r="AC42">
        <v>750</v>
      </c>
      <c r="AD42">
        <v>964</v>
      </c>
      <c r="AE42">
        <v>1157</v>
      </c>
      <c r="AG42">
        <v>42164</v>
      </c>
      <c r="AH42">
        <v>0</v>
      </c>
      <c r="AI42">
        <v>42164</v>
      </c>
      <c r="AJ42">
        <v>0</v>
      </c>
      <c r="AK42">
        <v>42164</v>
      </c>
      <c r="AM42">
        <v>42164</v>
      </c>
      <c r="AN42">
        <v>11989731.199999999</v>
      </c>
      <c r="AO42">
        <v>8720369.1999999993</v>
      </c>
      <c r="AP42">
        <v>202532</v>
      </c>
      <c r="AQ42">
        <v>11000</v>
      </c>
      <c r="AT42">
        <v>10</v>
      </c>
      <c r="AU42">
        <v>18</v>
      </c>
      <c r="AV42">
        <v>4</v>
      </c>
      <c r="BF42">
        <v>32</v>
      </c>
      <c r="BJ42" s="1" t="s">
        <v>156</v>
      </c>
      <c r="BK42" s="1" t="s">
        <v>619</v>
      </c>
      <c r="BL42">
        <v>0.85</v>
      </c>
      <c r="BM42">
        <v>0.37</v>
      </c>
    </row>
    <row r="43" spans="1:65" x14ac:dyDescent="0.25">
      <c r="A43" s="1" t="s">
        <v>1503</v>
      </c>
      <c r="B43" s="1" t="s">
        <v>620</v>
      </c>
      <c r="C43" s="1" t="s">
        <v>621</v>
      </c>
      <c r="D43" s="1" t="s">
        <v>134</v>
      </c>
      <c r="E43" s="1"/>
      <c r="F43" s="1" t="s">
        <v>210</v>
      </c>
      <c r="G43" s="1"/>
      <c r="H43">
        <v>74</v>
      </c>
      <c r="I43">
        <v>35</v>
      </c>
      <c r="J43">
        <v>37</v>
      </c>
      <c r="K43">
        <v>37</v>
      </c>
      <c r="L43" s="1"/>
      <c r="M43" s="1"/>
      <c r="N43" s="1"/>
      <c r="O43">
        <v>959000</v>
      </c>
      <c r="P43" s="1" t="s">
        <v>625</v>
      </c>
      <c r="Q43" s="1" t="s">
        <v>624</v>
      </c>
      <c r="R43" s="1" t="s">
        <v>155</v>
      </c>
      <c r="S43" s="1" t="s">
        <v>127</v>
      </c>
      <c r="T43">
        <v>3.0249999999999999</v>
      </c>
      <c r="U43" s="1" t="s">
        <v>127</v>
      </c>
      <c r="V43" s="1" t="s">
        <v>125</v>
      </c>
      <c r="W43">
        <v>0</v>
      </c>
      <c r="X43">
        <v>6</v>
      </c>
      <c r="Y43">
        <v>24</v>
      </c>
      <c r="Z43">
        <v>16</v>
      </c>
      <c r="AA43">
        <v>0</v>
      </c>
      <c r="AC43">
        <v>800</v>
      </c>
      <c r="AD43">
        <v>964</v>
      </c>
      <c r="AE43">
        <v>1157</v>
      </c>
      <c r="AG43">
        <v>46448</v>
      </c>
      <c r="AH43">
        <v>0</v>
      </c>
      <c r="AI43">
        <v>46448</v>
      </c>
      <c r="AJ43">
        <v>0</v>
      </c>
      <c r="AK43">
        <v>46448</v>
      </c>
      <c r="AM43">
        <v>46448</v>
      </c>
      <c r="AN43">
        <v>12624030.34</v>
      </c>
      <c r="AO43">
        <v>9213563.4000000004</v>
      </c>
      <c r="AP43">
        <v>224250.2</v>
      </c>
      <c r="AQ43">
        <v>11500</v>
      </c>
      <c r="AT43">
        <v>17</v>
      </c>
      <c r="AU43">
        <v>22</v>
      </c>
      <c r="AV43">
        <v>7</v>
      </c>
      <c r="BF43">
        <v>44</v>
      </c>
      <c r="BJ43" s="1" t="s">
        <v>156</v>
      </c>
      <c r="BK43" s="1" t="s">
        <v>138</v>
      </c>
      <c r="BL43">
        <v>0.85</v>
      </c>
      <c r="BM43">
        <v>0.37</v>
      </c>
    </row>
    <row r="44" spans="1:65" x14ac:dyDescent="0.25">
      <c r="A44" s="1" t="s">
        <v>1504</v>
      </c>
      <c r="B44" s="1" t="s">
        <v>629</v>
      </c>
      <c r="C44" s="1" t="s">
        <v>630</v>
      </c>
      <c r="D44" s="1" t="s">
        <v>134</v>
      </c>
      <c r="E44" s="1"/>
      <c r="F44" s="1" t="s">
        <v>210</v>
      </c>
      <c r="G44" s="1"/>
      <c r="H44">
        <v>73</v>
      </c>
      <c r="I44">
        <v>33</v>
      </c>
      <c r="J44">
        <v>35</v>
      </c>
      <c r="K44">
        <v>35</v>
      </c>
      <c r="L44" s="1"/>
      <c r="M44" s="1"/>
      <c r="N44" s="1"/>
      <c r="O44">
        <v>1035000</v>
      </c>
      <c r="P44" s="1" t="s">
        <v>634</v>
      </c>
      <c r="Q44" s="1" t="s">
        <v>633</v>
      </c>
      <c r="R44" s="1" t="s">
        <v>136</v>
      </c>
      <c r="S44" s="1" t="s">
        <v>127</v>
      </c>
      <c r="T44">
        <v>7.8</v>
      </c>
      <c r="U44" s="1" t="s">
        <v>125</v>
      </c>
      <c r="V44" s="1" t="s">
        <v>125</v>
      </c>
      <c r="W44">
        <v>0</v>
      </c>
      <c r="X44">
        <v>6</v>
      </c>
      <c r="Y44">
        <v>24</v>
      </c>
      <c r="Z44">
        <v>20</v>
      </c>
      <c r="AA44">
        <v>0</v>
      </c>
      <c r="AC44">
        <v>750</v>
      </c>
      <c r="AD44">
        <v>1050</v>
      </c>
      <c r="AE44">
        <v>1250</v>
      </c>
      <c r="AG44">
        <v>49350</v>
      </c>
      <c r="AH44">
        <v>5350</v>
      </c>
      <c r="AI44">
        <v>54700</v>
      </c>
      <c r="AJ44">
        <v>0</v>
      </c>
      <c r="AK44">
        <v>54700</v>
      </c>
      <c r="AM44">
        <v>54700</v>
      </c>
      <c r="AN44">
        <v>13981864.02</v>
      </c>
      <c r="AO44">
        <v>10118496</v>
      </c>
      <c r="AP44">
        <v>235000.23</v>
      </c>
      <c r="AQ44">
        <v>12500</v>
      </c>
      <c r="AT44">
        <v>5</v>
      </c>
      <c r="AU44">
        <v>36</v>
      </c>
      <c r="BI44">
        <v>39</v>
      </c>
      <c r="BJ44" s="1" t="s">
        <v>137</v>
      </c>
      <c r="BK44" s="1" t="s">
        <v>138</v>
      </c>
      <c r="BL44">
        <v>0.84499999999999997</v>
      </c>
      <c r="BM44">
        <v>0.37</v>
      </c>
    </row>
    <row r="45" spans="1:65" x14ac:dyDescent="0.25">
      <c r="A45" s="1" t="s">
        <v>1505</v>
      </c>
      <c r="B45" s="1" t="s">
        <v>638</v>
      </c>
      <c r="C45" s="1" t="s">
        <v>639</v>
      </c>
      <c r="D45" s="1" t="s">
        <v>134</v>
      </c>
      <c r="E45" s="1"/>
      <c r="F45" s="1" t="s">
        <v>210</v>
      </c>
      <c r="G45" s="1"/>
      <c r="H45">
        <v>71</v>
      </c>
      <c r="I45">
        <v>32</v>
      </c>
      <c r="J45">
        <v>34</v>
      </c>
      <c r="K45">
        <v>34</v>
      </c>
      <c r="L45" s="1"/>
      <c r="M45" s="1" t="s">
        <v>127</v>
      </c>
      <c r="N45" s="1"/>
      <c r="O45">
        <v>1035000</v>
      </c>
      <c r="P45" s="1" t="s">
        <v>643</v>
      </c>
      <c r="Q45" s="1" t="s">
        <v>642</v>
      </c>
      <c r="R45" s="1" t="s">
        <v>136</v>
      </c>
      <c r="S45" s="1" t="s">
        <v>127</v>
      </c>
      <c r="T45">
        <v>10</v>
      </c>
      <c r="U45" s="1" t="s">
        <v>125</v>
      </c>
      <c r="V45" s="1" t="s">
        <v>125</v>
      </c>
      <c r="W45">
        <v>0</v>
      </c>
      <c r="X45">
        <v>8</v>
      </c>
      <c r="Y45">
        <v>40</v>
      </c>
      <c r="Z45">
        <v>16</v>
      </c>
      <c r="AA45">
        <v>0</v>
      </c>
      <c r="AC45">
        <v>827</v>
      </c>
      <c r="AD45">
        <v>1061</v>
      </c>
      <c r="AE45">
        <v>1245</v>
      </c>
      <c r="AG45">
        <v>68976</v>
      </c>
      <c r="AH45">
        <v>0</v>
      </c>
      <c r="AI45">
        <v>68976</v>
      </c>
      <c r="AJ45">
        <v>0</v>
      </c>
      <c r="AK45">
        <v>68976</v>
      </c>
      <c r="AL45">
        <v>2400</v>
      </c>
      <c r="AM45">
        <v>71376</v>
      </c>
      <c r="AN45">
        <v>15583699.5</v>
      </c>
      <c r="AO45">
        <v>10880000</v>
      </c>
      <c r="AP45">
        <v>307459</v>
      </c>
      <c r="AQ45">
        <v>16000</v>
      </c>
      <c r="AS45">
        <v>16</v>
      </c>
      <c r="AU45">
        <v>24</v>
      </c>
      <c r="AV45">
        <v>20</v>
      </c>
      <c r="BF45">
        <v>36</v>
      </c>
      <c r="BJ45" s="1" t="s">
        <v>174</v>
      </c>
      <c r="BK45" s="1" t="s">
        <v>292</v>
      </c>
      <c r="BL45">
        <v>0.86</v>
      </c>
      <c r="BM45">
        <v>0.51</v>
      </c>
    </row>
    <row r="46" spans="1:65" x14ac:dyDescent="0.25">
      <c r="A46" s="1" t="s">
        <v>1506</v>
      </c>
      <c r="B46" s="1" t="s">
        <v>650</v>
      </c>
      <c r="C46" s="1" t="s">
        <v>651</v>
      </c>
      <c r="D46" s="1" t="s">
        <v>134</v>
      </c>
      <c r="E46" s="1"/>
      <c r="F46" s="1" t="s">
        <v>210</v>
      </c>
      <c r="G46" s="1"/>
      <c r="H46">
        <v>69.5</v>
      </c>
      <c r="I46">
        <v>33</v>
      </c>
      <c r="J46">
        <v>35</v>
      </c>
      <c r="K46">
        <v>35</v>
      </c>
      <c r="L46" s="1"/>
      <c r="M46" s="1" t="s">
        <v>127</v>
      </c>
      <c r="N46" s="1"/>
      <c r="O46">
        <v>951000</v>
      </c>
      <c r="P46" s="1" t="s">
        <v>655</v>
      </c>
      <c r="Q46" s="1" t="s">
        <v>654</v>
      </c>
      <c r="R46" s="1" t="s">
        <v>155</v>
      </c>
      <c r="S46" s="1" t="s">
        <v>127</v>
      </c>
      <c r="T46">
        <v>7.4249999999999998</v>
      </c>
      <c r="U46" s="1" t="s">
        <v>125</v>
      </c>
      <c r="V46" s="1" t="s">
        <v>125</v>
      </c>
      <c r="W46">
        <v>0</v>
      </c>
      <c r="X46">
        <v>31</v>
      </c>
      <c r="Y46">
        <v>34</v>
      </c>
      <c r="Z46">
        <v>0</v>
      </c>
      <c r="AA46">
        <v>0</v>
      </c>
      <c r="AC46">
        <v>715.16129030000002</v>
      </c>
      <c r="AD46">
        <v>965.8823529</v>
      </c>
      <c r="AG46">
        <v>55010</v>
      </c>
      <c r="AH46">
        <v>0</v>
      </c>
      <c r="AI46">
        <v>55010</v>
      </c>
      <c r="AJ46">
        <v>0</v>
      </c>
      <c r="AK46">
        <v>55010</v>
      </c>
      <c r="AL46">
        <v>5500</v>
      </c>
      <c r="AM46">
        <v>60510</v>
      </c>
      <c r="AN46">
        <v>18564325</v>
      </c>
      <c r="AO46">
        <v>12180900</v>
      </c>
      <c r="AP46">
        <v>392635</v>
      </c>
      <c r="AQ46">
        <v>16250</v>
      </c>
      <c r="AT46">
        <v>22</v>
      </c>
      <c r="AU46">
        <v>31</v>
      </c>
      <c r="AV46">
        <v>5</v>
      </c>
      <c r="BH46">
        <v>56</v>
      </c>
      <c r="BI46">
        <v>6</v>
      </c>
      <c r="BJ46" s="1" t="s">
        <v>137</v>
      </c>
      <c r="BK46" s="1" t="s">
        <v>292</v>
      </c>
      <c r="BL46">
        <v>0.93</v>
      </c>
      <c r="BM46">
        <v>0.6</v>
      </c>
    </row>
    <row r="47" spans="1:65" x14ac:dyDescent="0.25">
      <c r="A47" s="1" t="s">
        <v>1507</v>
      </c>
      <c r="B47" s="1" t="s">
        <v>663</v>
      </c>
      <c r="C47" s="1" t="s">
        <v>664</v>
      </c>
      <c r="D47" s="1" t="s">
        <v>134</v>
      </c>
      <c r="E47" s="1"/>
      <c r="F47" s="1" t="s">
        <v>135</v>
      </c>
      <c r="G47" s="1"/>
      <c r="H47">
        <v>74</v>
      </c>
      <c r="I47">
        <v>37</v>
      </c>
      <c r="J47">
        <v>39</v>
      </c>
      <c r="K47">
        <v>39</v>
      </c>
      <c r="L47" s="1"/>
      <c r="M47" s="1"/>
      <c r="N47" s="1"/>
      <c r="O47">
        <v>1076400</v>
      </c>
      <c r="P47" s="1" t="s">
        <v>361</v>
      </c>
      <c r="Q47" s="1" t="s">
        <v>667</v>
      </c>
      <c r="R47" s="1" t="s">
        <v>155</v>
      </c>
      <c r="S47" s="1" t="s">
        <v>125</v>
      </c>
      <c r="T47">
        <v>6.0049999999999999</v>
      </c>
      <c r="U47" s="1" t="s">
        <v>127</v>
      </c>
      <c r="V47" s="1" t="s">
        <v>125</v>
      </c>
      <c r="W47">
        <v>0</v>
      </c>
      <c r="X47">
        <v>16</v>
      </c>
      <c r="Y47">
        <v>40</v>
      </c>
      <c r="Z47">
        <v>24</v>
      </c>
      <c r="AA47">
        <v>0</v>
      </c>
      <c r="AC47">
        <v>767</v>
      </c>
      <c r="AD47">
        <v>1033</v>
      </c>
      <c r="AE47">
        <v>1175</v>
      </c>
      <c r="AG47">
        <v>81792</v>
      </c>
      <c r="AH47">
        <v>0</v>
      </c>
      <c r="AI47">
        <v>81792</v>
      </c>
      <c r="AJ47">
        <v>0</v>
      </c>
      <c r="AK47">
        <v>81792</v>
      </c>
      <c r="AL47">
        <v>2954</v>
      </c>
      <c r="AM47">
        <v>84746</v>
      </c>
      <c r="AN47">
        <v>17989175</v>
      </c>
      <c r="AO47">
        <v>13234100</v>
      </c>
      <c r="AP47">
        <v>398806</v>
      </c>
      <c r="AQ47">
        <v>20000</v>
      </c>
      <c r="AT47">
        <v>20</v>
      </c>
      <c r="AU47">
        <v>56</v>
      </c>
      <c r="AV47">
        <v>3</v>
      </c>
      <c r="BF47">
        <v>79</v>
      </c>
      <c r="BJ47" s="1" t="s">
        <v>156</v>
      </c>
      <c r="BK47" s="1" t="s">
        <v>138</v>
      </c>
      <c r="BL47">
        <v>0.88</v>
      </c>
      <c r="BM47">
        <v>0.56000000000000005</v>
      </c>
    </row>
    <row r="48" spans="1:65" x14ac:dyDescent="0.25">
      <c r="A48" s="1" t="s">
        <v>1508</v>
      </c>
      <c r="B48" s="1" t="s">
        <v>139</v>
      </c>
      <c r="C48" s="1" t="s">
        <v>140</v>
      </c>
      <c r="D48" s="1" t="s">
        <v>153</v>
      </c>
      <c r="E48" s="1"/>
      <c r="F48" s="1" t="s">
        <v>135</v>
      </c>
      <c r="G48" s="1" t="s">
        <v>154</v>
      </c>
      <c r="H48">
        <v>33</v>
      </c>
      <c r="I48">
        <v>45</v>
      </c>
      <c r="J48">
        <v>45</v>
      </c>
      <c r="K48">
        <v>45</v>
      </c>
      <c r="L48" s="1"/>
      <c r="M48" s="1"/>
      <c r="N48" s="1" t="s">
        <v>127</v>
      </c>
      <c r="O48">
        <v>1035000</v>
      </c>
      <c r="P48" s="1" t="s">
        <v>143</v>
      </c>
      <c r="Q48" s="1" t="s">
        <v>142</v>
      </c>
      <c r="R48" s="1" t="s">
        <v>155</v>
      </c>
      <c r="S48" s="1" t="s">
        <v>125</v>
      </c>
      <c r="T48">
        <v>2.25</v>
      </c>
      <c r="U48" s="1" t="s">
        <v>127</v>
      </c>
      <c r="V48" s="1" t="s">
        <v>127</v>
      </c>
      <c r="W48">
        <v>0</v>
      </c>
      <c r="X48">
        <v>27</v>
      </c>
      <c r="Y48">
        <v>43</v>
      </c>
      <c r="Z48">
        <v>18</v>
      </c>
      <c r="AA48">
        <v>0</v>
      </c>
      <c r="AC48">
        <v>701.85185190000004</v>
      </c>
      <c r="AD48">
        <v>1038.6279070000001</v>
      </c>
      <c r="AE48">
        <v>1149</v>
      </c>
      <c r="AG48">
        <v>82432</v>
      </c>
      <c r="AH48">
        <v>0</v>
      </c>
      <c r="AI48">
        <v>82432</v>
      </c>
      <c r="AJ48">
        <v>1861</v>
      </c>
      <c r="AK48">
        <v>84293</v>
      </c>
      <c r="AM48">
        <v>84293</v>
      </c>
      <c r="AN48">
        <v>18076104</v>
      </c>
      <c r="AO48">
        <v>10052641</v>
      </c>
      <c r="AP48">
        <v>473076</v>
      </c>
      <c r="AQ48">
        <v>35200</v>
      </c>
      <c r="AT48">
        <v>33</v>
      </c>
      <c r="AU48">
        <v>12</v>
      </c>
      <c r="AZ48">
        <v>32</v>
      </c>
      <c r="BA48">
        <v>6</v>
      </c>
      <c r="BF48">
        <v>24</v>
      </c>
      <c r="BG48">
        <v>17</v>
      </c>
      <c r="BJ48" s="1" t="s">
        <v>156</v>
      </c>
      <c r="BK48" s="1" t="s">
        <v>138</v>
      </c>
      <c r="BL48">
        <v>0.95</v>
      </c>
      <c r="BM48">
        <v>0.6</v>
      </c>
    </row>
    <row r="49" spans="1:65" x14ac:dyDescent="0.25">
      <c r="A49" s="1" t="s">
        <v>1509</v>
      </c>
      <c r="B49" s="1" t="s">
        <v>670</v>
      </c>
      <c r="C49" s="1" t="s">
        <v>671</v>
      </c>
      <c r="D49" s="1" t="s">
        <v>134</v>
      </c>
      <c r="E49" s="1"/>
      <c r="F49" s="1" t="s">
        <v>210</v>
      </c>
      <c r="G49" s="1"/>
      <c r="H49">
        <v>72</v>
      </c>
      <c r="I49">
        <v>32</v>
      </c>
      <c r="J49">
        <v>34</v>
      </c>
      <c r="K49">
        <v>34</v>
      </c>
      <c r="L49" s="1"/>
      <c r="M49" s="1" t="s">
        <v>127</v>
      </c>
      <c r="N49" s="1"/>
      <c r="O49">
        <v>1035000</v>
      </c>
      <c r="P49" s="1" t="s">
        <v>675</v>
      </c>
      <c r="Q49" s="1" t="s">
        <v>674</v>
      </c>
      <c r="R49" s="1" t="s">
        <v>136</v>
      </c>
      <c r="S49" s="1" t="s">
        <v>127</v>
      </c>
      <c r="T49">
        <v>9</v>
      </c>
      <c r="U49" s="1" t="s">
        <v>125</v>
      </c>
      <c r="V49" s="1" t="s">
        <v>125</v>
      </c>
      <c r="W49">
        <v>0</v>
      </c>
      <c r="X49">
        <v>8</v>
      </c>
      <c r="Y49">
        <v>36</v>
      </c>
      <c r="Z49">
        <v>16</v>
      </c>
      <c r="AA49">
        <v>0</v>
      </c>
      <c r="AC49">
        <v>799</v>
      </c>
      <c r="AD49">
        <v>1038</v>
      </c>
      <c r="AE49">
        <v>1230</v>
      </c>
      <c r="AG49">
        <v>56460</v>
      </c>
      <c r="AH49">
        <v>5942</v>
      </c>
      <c r="AI49">
        <v>62402</v>
      </c>
      <c r="AJ49">
        <v>1038</v>
      </c>
      <c r="AK49">
        <v>63440</v>
      </c>
      <c r="AL49">
        <v>9040</v>
      </c>
      <c r="AM49">
        <v>72480</v>
      </c>
      <c r="AN49">
        <v>16597689</v>
      </c>
      <c r="AO49">
        <v>11328956</v>
      </c>
      <c r="AP49">
        <v>288550</v>
      </c>
      <c r="AQ49">
        <v>18000</v>
      </c>
      <c r="AT49">
        <v>30</v>
      </c>
      <c r="AU49">
        <v>23</v>
      </c>
      <c r="BF49">
        <v>57</v>
      </c>
      <c r="BJ49" s="1" t="s">
        <v>174</v>
      </c>
      <c r="BK49" s="1" t="s">
        <v>292</v>
      </c>
      <c r="BL49">
        <v>0.85</v>
      </c>
      <c r="BM49">
        <v>0.53</v>
      </c>
    </row>
    <row r="50" spans="1:65" x14ac:dyDescent="0.25">
      <c r="A50" s="1" t="s">
        <v>1510</v>
      </c>
      <c r="B50" s="1" t="s">
        <v>695</v>
      </c>
      <c r="C50" s="1" t="s">
        <v>696</v>
      </c>
      <c r="D50" s="1" t="s">
        <v>134</v>
      </c>
      <c r="E50" s="1"/>
      <c r="F50" s="1" t="s">
        <v>355</v>
      </c>
      <c r="G50" s="1"/>
      <c r="H50">
        <v>69</v>
      </c>
      <c r="I50">
        <v>34</v>
      </c>
      <c r="J50">
        <v>37</v>
      </c>
      <c r="K50">
        <v>37</v>
      </c>
      <c r="L50" s="1"/>
      <c r="M50" s="1"/>
      <c r="N50" s="1" t="s">
        <v>127</v>
      </c>
      <c r="O50">
        <v>785000</v>
      </c>
      <c r="P50" s="1" t="s">
        <v>343</v>
      </c>
      <c r="Q50" s="1" t="s">
        <v>699</v>
      </c>
      <c r="R50" s="1" t="s">
        <v>155</v>
      </c>
      <c r="S50" s="1" t="s">
        <v>125</v>
      </c>
      <c r="T50">
        <v>1.24</v>
      </c>
      <c r="U50" s="1" t="s">
        <v>127</v>
      </c>
      <c r="V50" s="1" t="s">
        <v>125</v>
      </c>
      <c r="W50">
        <v>0</v>
      </c>
      <c r="X50">
        <v>40</v>
      </c>
      <c r="Y50">
        <v>15</v>
      </c>
      <c r="Z50">
        <v>0</v>
      </c>
      <c r="AA50">
        <v>0</v>
      </c>
      <c r="AC50">
        <v>653</v>
      </c>
      <c r="AD50">
        <v>855</v>
      </c>
      <c r="AG50">
        <v>38945</v>
      </c>
      <c r="AH50">
        <v>0</v>
      </c>
      <c r="AI50">
        <v>38945</v>
      </c>
      <c r="AJ50">
        <v>0</v>
      </c>
      <c r="AK50">
        <v>38945</v>
      </c>
      <c r="AM50">
        <v>38945</v>
      </c>
      <c r="AN50">
        <v>13994834.15</v>
      </c>
      <c r="AO50">
        <v>8639490</v>
      </c>
      <c r="AP50">
        <v>321759.55</v>
      </c>
      <c r="AQ50">
        <v>24750</v>
      </c>
      <c r="AR50">
        <v>17</v>
      </c>
      <c r="AU50">
        <v>24</v>
      </c>
      <c r="AW50">
        <v>14</v>
      </c>
      <c r="AX50">
        <v>17</v>
      </c>
      <c r="BH50">
        <v>55</v>
      </c>
      <c r="BJ50" s="1" t="s">
        <v>156</v>
      </c>
      <c r="BK50" s="1" t="s">
        <v>138</v>
      </c>
      <c r="BL50">
        <v>0.88</v>
      </c>
      <c r="BM50">
        <v>0.5</v>
      </c>
    </row>
    <row r="51" spans="1:65" x14ac:dyDescent="0.25">
      <c r="A51" s="1" t="s">
        <v>1511</v>
      </c>
      <c r="B51" s="1" t="s">
        <v>704</v>
      </c>
      <c r="C51" s="1" t="s">
        <v>705</v>
      </c>
      <c r="D51" s="1" t="s">
        <v>134</v>
      </c>
      <c r="E51" s="1"/>
      <c r="F51" s="1" t="s">
        <v>355</v>
      </c>
      <c r="G51" s="1"/>
      <c r="H51">
        <v>74</v>
      </c>
      <c r="I51">
        <v>34</v>
      </c>
      <c r="J51">
        <v>36</v>
      </c>
      <c r="K51">
        <v>36</v>
      </c>
      <c r="L51" s="1"/>
      <c r="M51" s="1"/>
      <c r="N51" s="1"/>
      <c r="O51">
        <v>1150000</v>
      </c>
      <c r="P51" s="1" t="s">
        <v>709</v>
      </c>
      <c r="Q51" s="1" t="s">
        <v>708</v>
      </c>
      <c r="R51" s="1" t="s">
        <v>155</v>
      </c>
      <c r="S51" s="1" t="s">
        <v>125</v>
      </c>
      <c r="T51">
        <v>6.91</v>
      </c>
      <c r="U51" s="1" t="s">
        <v>125</v>
      </c>
      <c r="V51" s="1" t="s">
        <v>125</v>
      </c>
      <c r="W51">
        <v>0</v>
      </c>
      <c r="X51">
        <v>37</v>
      </c>
      <c r="Y51">
        <v>37</v>
      </c>
      <c r="Z51">
        <v>0</v>
      </c>
      <c r="AA51">
        <v>0</v>
      </c>
      <c r="AC51">
        <v>678.32432429999994</v>
      </c>
      <c r="AD51">
        <v>942</v>
      </c>
      <c r="AG51">
        <v>59298</v>
      </c>
      <c r="AH51">
        <v>0</v>
      </c>
      <c r="AI51">
        <v>59298</v>
      </c>
      <c r="AJ51">
        <v>654</v>
      </c>
      <c r="AK51">
        <v>59952</v>
      </c>
      <c r="AM51">
        <v>59952</v>
      </c>
      <c r="AN51">
        <v>20988089</v>
      </c>
      <c r="AO51">
        <v>13737000</v>
      </c>
      <c r="AP51">
        <v>492482</v>
      </c>
      <c r="AQ51">
        <v>18500</v>
      </c>
      <c r="AT51">
        <v>27</v>
      </c>
      <c r="AU51">
        <v>20</v>
      </c>
      <c r="AW51">
        <v>3</v>
      </c>
      <c r="BH51">
        <v>51</v>
      </c>
      <c r="BJ51" s="1" t="s">
        <v>174</v>
      </c>
      <c r="BK51" s="1" t="s">
        <v>175</v>
      </c>
      <c r="BL51">
        <v>0.9</v>
      </c>
      <c r="BM51">
        <v>0.52</v>
      </c>
    </row>
    <row r="52" spans="1:65" x14ac:dyDescent="0.25">
      <c r="A52" s="1" t="s">
        <v>1512</v>
      </c>
      <c r="B52" s="1" t="s">
        <v>684</v>
      </c>
      <c r="C52" s="1" t="s">
        <v>694</v>
      </c>
      <c r="D52" s="1" t="s">
        <v>153</v>
      </c>
      <c r="E52" s="1"/>
      <c r="F52" s="1" t="s">
        <v>135</v>
      </c>
      <c r="G52" s="1" t="s">
        <v>154</v>
      </c>
      <c r="H52">
        <v>29</v>
      </c>
      <c r="I52">
        <v>39</v>
      </c>
      <c r="J52">
        <v>39</v>
      </c>
      <c r="K52">
        <v>39</v>
      </c>
      <c r="L52" s="1"/>
      <c r="M52" s="1"/>
      <c r="N52" s="1"/>
      <c r="O52">
        <v>1035000</v>
      </c>
      <c r="P52" s="1" t="s">
        <v>189</v>
      </c>
      <c r="Q52" s="1" t="s">
        <v>188</v>
      </c>
      <c r="R52" s="1" t="s">
        <v>155</v>
      </c>
      <c r="S52" s="1" t="s">
        <v>125</v>
      </c>
      <c r="T52">
        <v>9.26</v>
      </c>
      <c r="U52" s="1" t="s">
        <v>125</v>
      </c>
      <c r="V52" s="1" t="s">
        <v>125</v>
      </c>
      <c r="W52">
        <v>26</v>
      </c>
      <c r="X52">
        <v>177</v>
      </c>
      <c r="Y52">
        <v>0</v>
      </c>
      <c r="Z52">
        <v>0</v>
      </c>
      <c r="AA52">
        <v>0</v>
      </c>
      <c r="AB52">
        <v>700</v>
      </c>
      <c r="AC52">
        <v>800</v>
      </c>
      <c r="AG52">
        <v>159800</v>
      </c>
      <c r="AH52">
        <v>0</v>
      </c>
      <c r="AI52">
        <v>159800</v>
      </c>
      <c r="AJ52">
        <v>0</v>
      </c>
      <c r="AK52">
        <v>159800</v>
      </c>
      <c r="AL52">
        <v>49830</v>
      </c>
      <c r="AM52">
        <v>209630</v>
      </c>
      <c r="AN52">
        <v>41770019.600000001</v>
      </c>
      <c r="AO52">
        <v>17248487</v>
      </c>
      <c r="AP52">
        <v>1217677.78</v>
      </c>
      <c r="AQ52">
        <v>85260</v>
      </c>
      <c r="AU52">
        <v>177</v>
      </c>
      <c r="BA52">
        <v>176</v>
      </c>
      <c r="BE52">
        <v>177</v>
      </c>
      <c r="BJ52" s="1" t="s">
        <v>137</v>
      </c>
      <c r="BK52" s="1" t="s">
        <v>138</v>
      </c>
      <c r="BL52">
        <v>0.92</v>
      </c>
      <c r="BM52">
        <v>0.57999999999999996</v>
      </c>
    </row>
    <row r="53" spans="1:65" x14ac:dyDescent="0.25">
      <c r="A53" s="1" t="s">
        <v>1513</v>
      </c>
      <c r="B53" s="1" t="s">
        <v>718</v>
      </c>
      <c r="C53" s="1" t="s">
        <v>694</v>
      </c>
      <c r="D53" s="1" t="s">
        <v>153</v>
      </c>
      <c r="E53" s="1"/>
      <c r="F53" s="1" t="s">
        <v>135</v>
      </c>
      <c r="G53" s="1" t="s">
        <v>572</v>
      </c>
      <c r="H53">
        <v>29</v>
      </c>
      <c r="I53">
        <v>41</v>
      </c>
      <c r="J53">
        <v>41</v>
      </c>
      <c r="K53">
        <v>41</v>
      </c>
      <c r="L53" s="1"/>
      <c r="M53" s="1"/>
      <c r="N53" s="1"/>
      <c r="O53">
        <v>1035000</v>
      </c>
      <c r="P53" s="1" t="s">
        <v>189</v>
      </c>
      <c r="Q53" s="1" t="s">
        <v>188</v>
      </c>
      <c r="R53" s="1" t="s">
        <v>155</v>
      </c>
      <c r="S53" s="1" t="s">
        <v>125</v>
      </c>
      <c r="T53">
        <v>9.26</v>
      </c>
      <c r="U53" s="1" t="s">
        <v>125</v>
      </c>
      <c r="V53" s="1" t="s">
        <v>125</v>
      </c>
      <c r="W53">
        <v>26</v>
      </c>
      <c r="X53">
        <v>177</v>
      </c>
      <c r="Y53">
        <v>0</v>
      </c>
      <c r="Z53">
        <v>0</v>
      </c>
      <c r="AA53">
        <v>0</v>
      </c>
      <c r="AB53">
        <v>700</v>
      </c>
      <c r="AC53">
        <v>800</v>
      </c>
      <c r="AG53">
        <v>159800</v>
      </c>
      <c r="AH53">
        <v>0</v>
      </c>
      <c r="AI53">
        <v>159800</v>
      </c>
      <c r="AJ53">
        <v>0</v>
      </c>
      <c r="AK53">
        <v>159800</v>
      </c>
      <c r="AL53">
        <v>49830</v>
      </c>
      <c r="AM53">
        <v>209630</v>
      </c>
      <c r="AN53">
        <v>41770019.600000001</v>
      </c>
      <c r="AO53">
        <v>17248487</v>
      </c>
      <c r="AP53">
        <v>1217677.78</v>
      </c>
      <c r="AQ53">
        <v>85260</v>
      </c>
      <c r="AU53">
        <v>177</v>
      </c>
      <c r="BA53">
        <v>176</v>
      </c>
      <c r="BE53">
        <v>177</v>
      </c>
      <c r="BJ53" s="1" t="s">
        <v>137</v>
      </c>
      <c r="BK53" s="1" t="s">
        <v>138</v>
      </c>
      <c r="BL53">
        <v>0.92</v>
      </c>
      <c r="BM53">
        <v>0.57999999999999996</v>
      </c>
    </row>
    <row r="54" spans="1:65" x14ac:dyDescent="0.25">
      <c r="A54" s="1" t="s">
        <v>1514</v>
      </c>
      <c r="B54" s="1" t="s">
        <v>726</v>
      </c>
      <c r="C54" s="1" t="s">
        <v>727</v>
      </c>
      <c r="D54" s="1" t="s">
        <v>153</v>
      </c>
      <c r="E54" s="1"/>
      <c r="F54" s="1" t="s">
        <v>210</v>
      </c>
      <c r="G54" s="1" t="s">
        <v>154</v>
      </c>
      <c r="H54">
        <v>25</v>
      </c>
      <c r="I54">
        <v>34</v>
      </c>
      <c r="J54">
        <v>34</v>
      </c>
      <c r="K54">
        <v>34</v>
      </c>
      <c r="L54" s="1"/>
      <c r="M54" s="1"/>
      <c r="N54" s="1" t="s">
        <v>127</v>
      </c>
      <c r="O54">
        <v>413164</v>
      </c>
      <c r="P54" s="1" t="s">
        <v>675</v>
      </c>
      <c r="Q54" s="1" t="s">
        <v>674</v>
      </c>
      <c r="R54" s="1" t="s">
        <v>155</v>
      </c>
      <c r="S54" s="1" t="s">
        <v>127</v>
      </c>
      <c r="T54">
        <v>4.1289999999999996</v>
      </c>
      <c r="U54" s="1" t="s">
        <v>125</v>
      </c>
      <c r="V54" s="1" t="s">
        <v>125</v>
      </c>
      <c r="W54">
        <v>0</v>
      </c>
      <c r="X54">
        <v>4</v>
      </c>
      <c r="Y54">
        <v>32</v>
      </c>
      <c r="Z54">
        <v>8</v>
      </c>
      <c r="AA54">
        <v>0</v>
      </c>
      <c r="AC54">
        <v>537</v>
      </c>
      <c r="AD54">
        <v>827</v>
      </c>
      <c r="AE54">
        <v>974</v>
      </c>
      <c r="AG54">
        <v>36404</v>
      </c>
      <c r="AH54">
        <v>0</v>
      </c>
      <c r="AI54">
        <v>36404</v>
      </c>
      <c r="AJ54">
        <v>0</v>
      </c>
      <c r="AK54">
        <v>36404</v>
      </c>
      <c r="AM54">
        <v>36404</v>
      </c>
      <c r="AN54">
        <v>6888792</v>
      </c>
      <c r="AO54">
        <v>3116308</v>
      </c>
      <c r="AP54">
        <v>166727</v>
      </c>
      <c r="AQ54">
        <v>26400</v>
      </c>
      <c r="AU54">
        <v>44</v>
      </c>
      <c r="BA54">
        <v>28</v>
      </c>
      <c r="BF54">
        <v>44</v>
      </c>
      <c r="BJ54" s="1" t="s">
        <v>137</v>
      </c>
      <c r="BK54" s="1" t="s">
        <v>138</v>
      </c>
      <c r="BL54">
        <v>0.839916</v>
      </c>
      <c r="BM54">
        <v>0.54</v>
      </c>
    </row>
    <row r="55" spans="1:65" x14ac:dyDescent="0.25">
      <c r="A55" s="1" t="s">
        <v>1515</v>
      </c>
      <c r="B55" s="1" t="s">
        <v>735</v>
      </c>
      <c r="C55" s="1" t="s">
        <v>736</v>
      </c>
      <c r="D55" s="1" t="s">
        <v>134</v>
      </c>
      <c r="E55" s="1" t="s">
        <v>127</v>
      </c>
      <c r="F55" s="1" t="s">
        <v>210</v>
      </c>
      <c r="G55" s="1"/>
      <c r="H55">
        <v>68</v>
      </c>
      <c r="I55">
        <v>31</v>
      </c>
      <c r="J55">
        <v>34</v>
      </c>
      <c r="K55">
        <v>34</v>
      </c>
      <c r="L55" s="1"/>
      <c r="M55" s="1" t="s">
        <v>127</v>
      </c>
      <c r="N55" s="1" t="s">
        <v>127</v>
      </c>
      <c r="O55">
        <v>1035000</v>
      </c>
      <c r="P55" s="1" t="s">
        <v>739</v>
      </c>
      <c r="Q55" s="1" t="s">
        <v>738</v>
      </c>
      <c r="R55" s="1" t="s">
        <v>155</v>
      </c>
      <c r="S55" s="1" t="s">
        <v>127</v>
      </c>
      <c r="T55">
        <v>9.08</v>
      </c>
      <c r="U55" s="1" t="s">
        <v>125</v>
      </c>
      <c r="V55" s="1" t="s">
        <v>125</v>
      </c>
      <c r="W55">
        <v>0</v>
      </c>
      <c r="X55">
        <v>30</v>
      </c>
      <c r="Y55">
        <v>34</v>
      </c>
      <c r="Z55">
        <v>14</v>
      </c>
      <c r="AA55">
        <v>6</v>
      </c>
      <c r="AC55">
        <v>650</v>
      </c>
      <c r="AD55">
        <v>850</v>
      </c>
      <c r="AE55">
        <v>1100</v>
      </c>
      <c r="AF55">
        <v>1250</v>
      </c>
      <c r="AG55">
        <v>64450</v>
      </c>
      <c r="AH55">
        <v>6850</v>
      </c>
      <c r="AI55">
        <v>71300</v>
      </c>
      <c r="AJ55">
        <v>0</v>
      </c>
      <c r="AK55">
        <v>71300</v>
      </c>
      <c r="AL55">
        <v>2500</v>
      </c>
      <c r="AM55">
        <v>73800</v>
      </c>
      <c r="AN55">
        <v>18558627</v>
      </c>
      <c r="AO55">
        <v>12692383</v>
      </c>
      <c r="AP55">
        <v>331415</v>
      </c>
      <c r="AQ55">
        <v>21000</v>
      </c>
      <c r="AU55">
        <v>75</v>
      </c>
      <c r="BA55">
        <v>48</v>
      </c>
      <c r="BF55">
        <v>84</v>
      </c>
      <c r="BJ55" s="1" t="s">
        <v>137</v>
      </c>
      <c r="BK55" s="1" t="s">
        <v>138</v>
      </c>
      <c r="BL55">
        <v>0.85</v>
      </c>
      <c r="BM55">
        <v>0.45</v>
      </c>
    </row>
    <row r="56" spans="1:65" x14ac:dyDescent="0.25">
      <c r="A56" s="1" t="s">
        <v>1516</v>
      </c>
      <c r="B56" s="1" t="s">
        <v>742</v>
      </c>
      <c r="C56" s="1" t="s">
        <v>743</v>
      </c>
      <c r="D56" s="1" t="s">
        <v>134</v>
      </c>
      <c r="E56" s="1"/>
      <c r="F56" s="1" t="s">
        <v>355</v>
      </c>
      <c r="G56" s="1"/>
      <c r="H56">
        <v>67.5</v>
      </c>
      <c r="I56">
        <v>32</v>
      </c>
      <c r="J56">
        <v>34</v>
      </c>
      <c r="K56">
        <v>34</v>
      </c>
      <c r="L56" s="1"/>
      <c r="M56" s="1"/>
      <c r="N56" s="1"/>
      <c r="O56">
        <v>1150000</v>
      </c>
      <c r="P56" s="1" t="s">
        <v>343</v>
      </c>
      <c r="Q56" s="1" t="s">
        <v>342</v>
      </c>
      <c r="R56" s="1" t="s">
        <v>136</v>
      </c>
      <c r="S56" s="1" t="s">
        <v>125</v>
      </c>
      <c r="T56">
        <v>1.8</v>
      </c>
      <c r="U56" s="1" t="s">
        <v>127</v>
      </c>
      <c r="V56" s="1" t="s">
        <v>125</v>
      </c>
      <c r="W56">
        <v>0</v>
      </c>
      <c r="X56">
        <v>23</v>
      </c>
      <c r="Y56">
        <v>25</v>
      </c>
      <c r="Z56">
        <v>0</v>
      </c>
      <c r="AA56">
        <v>0</v>
      </c>
      <c r="AC56">
        <v>1000</v>
      </c>
      <c r="AD56">
        <v>1000</v>
      </c>
      <c r="AG56">
        <v>43000</v>
      </c>
      <c r="AH56">
        <v>5000</v>
      </c>
      <c r="AI56">
        <v>48000</v>
      </c>
      <c r="AJ56">
        <v>0</v>
      </c>
      <c r="AK56">
        <v>48000</v>
      </c>
      <c r="AL56">
        <v>5949</v>
      </c>
      <c r="AM56">
        <v>53949</v>
      </c>
      <c r="AN56">
        <v>16610323</v>
      </c>
      <c r="AO56">
        <v>11344208</v>
      </c>
      <c r="AP56">
        <v>302767</v>
      </c>
      <c r="AQ56">
        <v>12000</v>
      </c>
      <c r="AT56">
        <v>9</v>
      </c>
      <c r="AU56">
        <v>34</v>
      </c>
      <c r="BH56">
        <v>48</v>
      </c>
      <c r="BJ56" s="1" t="s">
        <v>156</v>
      </c>
      <c r="BK56" s="1" t="s">
        <v>138</v>
      </c>
      <c r="BL56">
        <v>0.8</v>
      </c>
      <c r="BM56">
        <v>0.49</v>
      </c>
    </row>
    <row r="57" spans="1:65" x14ac:dyDescent="0.25">
      <c r="A57" s="1" t="s">
        <v>1517</v>
      </c>
      <c r="B57" s="1" t="s">
        <v>720</v>
      </c>
      <c r="C57" s="1" t="s">
        <v>725</v>
      </c>
      <c r="D57" s="1" t="s">
        <v>153</v>
      </c>
      <c r="E57" s="1"/>
      <c r="F57" s="1" t="s">
        <v>135</v>
      </c>
      <c r="G57" s="1" t="s">
        <v>154</v>
      </c>
      <c r="H57">
        <v>29</v>
      </c>
      <c r="I57">
        <v>39</v>
      </c>
      <c r="J57">
        <v>39</v>
      </c>
      <c r="K57">
        <v>39</v>
      </c>
      <c r="L57" s="1"/>
      <c r="M57" s="1"/>
      <c r="N57" s="1"/>
      <c r="O57">
        <v>1035000</v>
      </c>
      <c r="P57" s="1" t="s">
        <v>189</v>
      </c>
      <c r="Q57" s="1" t="s">
        <v>188</v>
      </c>
      <c r="R57" s="1" t="s">
        <v>155</v>
      </c>
      <c r="S57" s="1" t="s">
        <v>125</v>
      </c>
      <c r="T57">
        <v>0.47</v>
      </c>
      <c r="U57" s="1" t="s">
        <v>127</v>
      </c>
      <c r="V57" s="1" t="s">
        <v>125</v>
      </c>
      <c r="W57">
        <v>0</v>
      </c>
      <c r="X57">
        <v>129</v>
      </c>
      <c r="Y57">
        <v>6</v>
      </c>
      <c r="Z57">
        <v>0</v>
      </c>
      <c r="AA57">
        <v>0</v>
      </c>
      <c r="AC57">
        <v>607</v>
      </c>
      <c r="AD57">
        <v>926</v>
      </c>
      <c r="AG57">
        <v>83859</v>
      </c>
      <c r="AH57">
        <v>0</v>
      </c>
      <c r="AI57">
        <v>83859</v>
      </c>
      <c r="AJ57">
        <v>0</v>
      </c>
      <c r="AK57">
        <v>83859</v>
      </c>
      <c r="AL57">
        <v>81398</v>
      </c>
      <c r="AM57">
        <v>165257</v>
      </c>
      <c r="AN57">
        <v>30298783.789999999</v>
      </c>
      <c r="AO57">
        <v>13333960</v>
      </c>
      <c r="AP57">
        <v>873132.18</v>
      </c>
      <c r="AQ57">
        <v>57120</v>
      </c>
      <c r="AU57">
        <v>135</v>
      </c>
      <c r="BA57">
        <v>135</v>
      </c>
      <c r="BE57">
        <v>135</v>
      </c>
      <c r="BJ57" s="1" t="s">
        <v>156</v>
      </c>
      <c r="BK57" s="1" t="s">
        <v>138</v>
      </c>
      <c r="BL57">
        <v>0.92</v>
      </c>
      <c r="BM57">
        <v>0.57999999999999996</v>
      </c>
    </row>
    <row r="58" spans="1:65" x14ac:dyDescent="0.25">
      <c r="A58" s="1" t="s">
        <v>1518</v>
      </c>
      <c r="B58" s="1" t="s">
        <v>751</v>
      </c>
      <c r="C58" s="1" t="s">
        <v>725</v>
      </c>
      <c r="D58" s="1" t="s">
        <v>153</v>
      </c>
      <c r="E58" s="1"/>
      <c r="F58" s="1" t="s">
        <v>135</v>
      </c>
      <c r="G58" s="1" t="s">
        <v>572</v>
      </c>
      <c r="H58">
        <v>29</v>
      </c>
      <c r="I58">
        <v>41</v>
      </c>
      <c r="J58">
        <v>41</v>
      </c>
      <c r="K58">
        <v>41</v>
      </c>
      <c r="L58" s="1"/>
      <c r="M58" s="1"/>
      <c r="N58" s="1"/>
      <c r="O58">
        <v>1035000</v>
      </c>
      <c r="P58" s="1" t="s">
        <v>189</v>
      </c>
      <c r="Q58" s="1" t="s">
        <v>188</v>
      </c>
      <c r="R58" s="1" t="s">
        <v>155</v>
      </c>
      <c r="S58" s="1" t="s">
        <v>125</v>
      </c>
      <c r="T58">
        <v>0.47</v>
      </c>
      <c r="U58" s="1" t="s">
        <v>127</v>
      </c>
      <c r="V58" s="1" t="s">
        <v>125</v>
      </c>
      <c r="W58">
        <v>0</v>
      </c>
      <c r="X58">
        <v>129</v>
      </c>
      <c r="Y58">
        <v>6</v>
      </c>
      <c r="Z58">
        <v>0</v>
      </c>
      <c r="AA58">
        <v>0</v>
      </c>
      <c r="AC58">
        <v>607</v>
      </c>
      <c r="AD58">
        <v>926</v>
      </c>
      <c r="AG58">
        <v>83859</v>
      </c>
      <c r="AH58">
        <v>0</v>
      </c>
      <c r="AI58">
        <v>83859</v>
      </c>
      <c r="AJ58">
        <v>0</v>
      </c>
      <c r="AK58">
        <v>83859</v>
      </c>
      <c r="AL58">
        <v>81398</v>
      </c>
      <c r="AM58">
        <v>165257</v>
      </c>
      <c r="AN58">
        <v>30298783.789999999</v>
      </c>
      <c r="AO58">
        <v>13333960</v>
      </c>
      <c r="AP58">
        <v>873132.18</v>
      </c>
      <c r="AQ58">
        <v>57120</v>
      </c>
      <c r="AU58">
        <v>135</v>
      </c>
      <c r="BA58">
        <v>135</v>
      </c>
      <c r="BE58">
        <v>135</v>
      </c>
      <c r="BJ58" s="1" t="s">
        <v>156</v>
      </c>
      <c r="BK58" s="1" t="s">
        <v>138</v>
      </c>
      <c r="BL58">
        <v>0.92</v>
      </c>
      <c r="BM58">
        <v>0.57999999999999996</v>
      </c>
    </row>
    <row r="59" spans="1:65" x14ac:dyDescent="0.25">
      <c r="A59" s="1" t="s">
        <v>1519</v>
      </c>
      <c r="B59" s="1" t="s">
        <v>753</v>
      </c>
      <c r="C59" s="1" t="s">
        <v>754</v>
      </c>
      <c r="D59" s="1" t="s">
        <v>134</v>
      </c>
      <c r="E59" s="1"/>
      <c r="F59" s="1" t="s">
        <v>355</v>
      </c>
      <c r="G59" s="1"/>
      <c r="H59">
        <v>77</v>
      </c>
      <c r="I59">
        <v>36</v>
      </c>
      <c r="J59">
        <v>38</v>
      </c>
      <c r="K59">
        <v>38</v>
      </c>
      <c r="L59" s="1"/>
      <c r="M59" s="1"/>
      <c r="N59" s="1"/>
      <c r="O59">
        <v>1150000</v>
      </c>
      <c r="P59" s="1" t="s">
        <v>476</v>
      </c>
      <c r="Q59" s="1" t="s">
        <v>475</v>
      </c>
      <c r="R59" s="1" t="s">
        <v>155</v>
      </c>
      <c r="S59" s="1" t="s">
        <v>125</v>
      </c>
      <c r="T59">
        <v>4.0149999999999997</v>
      </c>
      <c r="U59" s="1" t="s">
        <v>127</v>
      </c>
      <c r="V59" s="1" t="s">
        <v>125</v>
      </c>
      <c r="W59">
        <v>0</v>
      </c>
      <c r="X59">
        <v>24</v>
      </c>
      <c r="Y59">
        <v>54</v>
      </c>
      <c r="Z59">
        <v>12</v>
      </c>
      <c r="AA59">
        <v>0</v>
      </c>
      <c r="AC59">
        <v>700</v>
      </c>
      <c r="AD59">
        <v>950</v>
      </c>
      <c r="AE59">
        <v>1100</v>
      </c>
      <c r="AG59">
        <v>65200</v>
      </c>
      <c r="AH59">
        <v>16100</v>
      </c>
      <c r="AI59">
        <v>81300</v>
      </c>
      <c r="AJ59">
        <v>0</v>
      </c>
      <c r="AK59">
        <v>81300</v>
      </c>
      <c r="AL59">
        <v>18000</v>
      </c>
      <c r="AM59">
        <v>99300</v>
      </c>
      <c r="AN59">
        <v>24136393</v>
      </c>
      <c r="AO59">
        <v>17169076</v>
      </c>
      <c r="AP59">
        <v>547848</v>
      </c>
      <c r="AQ59">
        <v>22500</v>
      </c>
      <c r="AT59">
        <v>15</v>
      </c>
      <c r="AU59">
        <v>57</v>
      </c>
      <c r="BF59">
        <v>90</v>
      </c>
      <c r="BJ59" s="1" t="s">
        <v>156</v>
      </c>
      <c r="BK59" s="1" t="s">
        <v>619</v>
      </c>
      <c r="BL59">
        <v>0.94</v>
      </c>
      <c r="BM59">
        <v>0.55000000000000004</v>
      </c>
    </row>
    <row r="60" spans="1:65" x14ac:dyDescent="0.25">
      <c r="A60" s="1" t="s">
        <v>1520</v>
      </c>
      <c r="B60" s="1" t="s">
        <v>776</v>
      </c>
      <c r="C60" s="1" t="s">
        <v>777</v>
      </c>
      <c r="D60" s="1" t="s">
        <v>134</v>
      </c>
      <c r="E60" s="1" t="s">
        <v>127</v>
      </c>
      <c r="F60" s="1" t="s">
        <v>210</v>
      </c>
      <c r="G60" s="1"/>
      <c r="H60">
        <v>65</v>
      </c>
      <c r="I60">
        <v>30</v>
      </c>
      <c r="J60">
        <v>33</v>
      </c>
      <c r="K60">
        <v>33</v>
      </c>
      <c r="L60" s="1"/>
      <c r="M60" s="1"/>
      <c r="N60" s="1"/>
      <c r="O60">
        <v>1035000</v>
      </c>
      <c r="P60" s="1" t="s">
        <v>597</v>
      </c>
      <c r="Q60" s="1" t="s">
        <v>780</v>
      </c>
      <c r="R60" s="1" t="s">
        <v>155</v>
      </c>
      <c r="S60" s="1" t="s">
        <v>127</v>
      </c>
      <c r="T60">
        <v>6.12</v>
      </c>
      <c r="U60" s="1" t="s">
        <v>125</v>
      </c>
      <c r="V60" s="1" t="s">
        <v>125</v>
      </c>
      <c r="W60">
        <v>0</v>
      </c>
      <c r="X60">
        <v>15</v>
      </c>
      <c r="Y60">
        <v>28</v>
      </c>
      <c r="Z60">
        <v>9</v>
      </c>
      <c r="AA60">
        <v>0</v>
      </c>
      <c r="AC60">
        <v>776</v>
      </c>
      <c r="AD60">
        <v>1093</v>
      </c>
      <c r="AE60">
        <v>1349</v>
      </c>
      <c r="AG60">
        <v>54385</v>
      </c>
      <c r="AH60">
        <v>0</v>
      </c>
      <c r="AI60">
        <v>54385</v>
      </c>
      <c r="AJ60">
        <v>0</v>
      </c>
      <c r="AK60">
        <v>54385</v>
      </c>
      <c r="AL60">
        <v>3000</v>
      </c>
      <c r="AM60">
        <v>57385</v>
      </c>
      <c r="AN60">
        <v>16513230</v>
      </c>
      <c r="AO60">
        <v>11426312</v>
      </c>
      <c r="AP60">
        <v>284035</v>
      </c>
      <c r="AQ60">
        <v>13000</v>
      </c>
      <c r="AT60">
        <v>20</v>
      </c>
      <c r="AU60">
        <v>32</v>
      </c>
      <c r="AZ60">
        <v>20</v>
      </c>
      <c r="BA60">
        <v>32</v>
      </c>
      <c r="BI60">
        <v>47</v>
      </c>
      <c r="BJ60" s="1" t="s">
        <v>137</v>
      </c>
      <c r="BK60" s="1" t="s">
        <v>138</v>
      </c>
      <c r="BL60">
        <v>0.89</v>
      </c>
      <c r="BM60">
        <v>0.56999999999999995</v>
      </c>
    </row>
    <row r="61" spans="1:65" x14ac:dyDescent="0.25">
      <c r="A61" s="1" t="s">
        <v>1521</v>
      </c>
      <c r="B61" s="1" t="s">
        <v>786</v>
      </c>
      <c r="C61" s="1" t="s">
        <v>787</v>
      </c>
      <c r="D61" s="1" t="s">
        <v>134</v>
      </c>
      <c r="E61" s="1"/>
      <c r="F61" s="1" t="s">
        <v>135</v>
      </c>
      <c r="G61" s="1"/>
      <c r="H61">
        <v>71</v>
      </c>
      <c r="I61">
        <v>34</v>
      </c>
      <c r="J61">
        <v>36</v>
      </c>
      <c r="K61">
        <v>36</v>
      </c>
      <c r="L61" s="1"/>
      <c r="M61" s="1"/>
      <c r="N61" s="1"/>
      <c r="O61">
        <v>1150000</v>
      </c>
      <c r="P61" s="1" t="s">
        <v>239</v>
      </c>
      <c r="Q61" s="1" t="s">
        <v>238</v>
      </c>
      <c r="R61" s="1" t="s">
        <v>155</v>
      </c>
      <c r="S61" s="1" t="s">
        <v>125</v>
      </c>
      <c r="T61">
        <v>1.222</v>
      </c>
      <c r="U61" s="1" t="s">
        <v>127</v>
      </c>
      <c r="V61" s="1" t="s">
        <v>125</v>
      </c>
      <c r="W61">
        <v>0</v>
      </c>
      <c r="X61">
        <v>42</v>
      </c>
      <c r="Y61">
        <v>27</v>
      </c>
      <c r="Z61">
        <v>0</v>
      </c>
      <c r="AA61">
        <v>0</v>
      </c>
      <c r="AC61">
        <v>650</v>
      </c>
      <c r="AD61">
        <v>850</v>
      </c>
      <c r="AG61">
        <v>45100</v>
      </c>
      <c r="AH61">
        <v>5150</v>
      </c>
      <c r="AI61">
        <v>50250</v>
      </c>
      <c r="AJ61">
        <v>0</v>
      </c>
      <c r="AK61">
        <v>50250</v>
      </c>
      <c r="AL61">
        <v>28460</v>
      </c>
      <c r="AM61">
        <v>78710</v>
      </c>
      <c r="AN61">
        <v>18889620</v>
      </c>
      <c r="AO61">
        <v>13383600</v>
      </c>
      <c r="AP61">
        <v>434559</v>
      </c>
      <c r="AQ61">
        <v>17250</v>
      </c>
      <c r="AT61">
        <v>13</v>
      </c>
      <c r="AU61">
        <v>49</v>
      </c>
      <c r="BH61">
        <v>69</v>
      </c>
      <c r="BJ61" s="1" t="s">
        <v>156</v>
      </c>
      <c r="BK61" s="1" t="s">
        <v>138</v>
      </c>
      <c r="BL61">
        <v>0.85499999999999998</v>
      </c>
      <c r="BM61">
        <v>0.55500000000000005</v>
      </c>
    </row>
    <row r="62" spans="1:65" x14ac:dyDescent="0.25">
      <c r="A62" s="1" t="s">
        <v>1522</v>
      </c>
      <c r="B62" s="1" t="s">
        <v>764</v>
      </c>
      <c r="C62" s="1" t="s">
        <v>765</v>
      </c>
      <c r="D62" s="1" t="s">
        <v>134</v>
      </c>
      <c r="E62" s="1" t="s">
        <v>127</v>
      </c>
      <c r="F62" s="1" t="s">
        <v>210</v>
      </c>
      <c r="G62" s="1"/>
      <c r="H62">
        <v>69</v>
      </c>
      <c r="I62">
        <v>33</v>
      </c>
      <c r="J62">
        <v>36</v>
      </c>
      <c r="K62">
        <v>36</v>
      </c>
      <c r="L62" s="1"/>
      <c r="M62" s="1"/>
      <c r="N62" s="1"/>
      <c r="O62">
        <v>1035000</v>
      </c>
      <c r="P62" s="1" t="s">
        <v>768</v>
      </c>
      <c r="Q62" s="1" t="s">
        <v>767</v>
      </c>
      <c r="R62" s="1" t="s">
        <v>155</v>
      </c>
      <c r="S62" s="1" t="s">
        <v>125</v>
      </c>
      <c r="T62">
        <v>8.8000000000000007</v>
      </c>
      <c r="U62" s="1" t="s">
        <v>127</v>
      </c>
      <c r="V62" s="1" t="s">
        <v>125</v>
      </c>
      <c r="W62">
        <v>0</v>
      </c>
      <c r="X62">
        <v>23</v>
      </c>
      <c r="Y62">
        <v>32</v>
      </c>
      <c r="Z62">
        <v>18</v>
      </c>
      <c r="AA62">
        <v>8</v>
      </c>
      <c r="AC62">
        <v>650</v>
      </c>
      <c r="AD62">
        <v>850</v>
      </c>
      <c r="AE62">
        <v>1100</v>
      </c>
      <c r="AF62">
        <v>1300</v>
      </c>
      <c r="AG62">
        <v>72350</v>
      </c>
      <c r="AH62">
        <v>0</v>
      </c>
      <c r="AI62">
        <v>72350</v>
      </c>
      <c r="AJ62">
        <v>0</v>
      </c>
      <c r="AK62">
        <v>72350</v>
      </c>
      <c r="AL62">
        <v>4100</v>
      </c>
      <c r="AM62">
        <v>76450</v>
      </c>
      <c r="AN62">
        <v>21872021.370000001</v>
      </c>
      <c r="AO62">
        <v>15985539.76</v>
      </c>
      <c r="AP62">
        <v>318998.49829999998</v>
      </c>
      <c r="AQ62">
        <v>24300</v>
      </c>
      <c r="AR62">
        <v>3</v>
      </c>
      <c r="AS62">
        <v>11</v>
      </c>
      <c r="AT62">
        <v>31</v>
      </c>
      <c r="AU62">
        <v>8</v>
      </c>
      <c r="AW62">
        <v>8</v>
      </c>
      <c r="AX62">
        <v>3</v>
      </c>
      <c r="AY62">
        <v>11</v>
      </c>
      <c r="AZ62">
        <v>31</v>
      </c>
      <c r="BA62">
        <v>8</v>
      </c>
      <c r="BB62">
        <v>8</v>
      </c>
      <c r="BI62">
        <v>44</v>
      </c>
      <c r="BJ62" s="1" t="s">
        <v>156</v>
      </c>
      <c r="BK62" s="1" t="s">
        <v>138</v>
      </c>
      <c r="BL62">
        <v>0.91</v>
      </c>
      <c r="BM62">
        <v>0.59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E2C69-30DB-4067-B3E6-8E9F046F5252}">
  <dimension ref="A1:C113"/>
  <sheetViews>
    <sheetView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41.85546875" bestFit="1" customWidth="1"/>
    <col min="3" max="3" width="8.28515625" bestFit="1" customWidth="1"/>
  </cols>
  <sheetData>
    <row r="1" spans="1:3" x14ac:dyDescent="0.25">
      <c r="A1" t="s">
        <v>1461</v>
      </c>
      <c r="B1" t="s">
        <v>1665</v>
      </c>
      <c r="C1" t="s">
        <v>1666</v>
      </c>
    </row>
    <row r="2" spans="1:3" x14ac:dyDescent="0.25">
      <c r="A2" s="1" t="s">
        <v>1494</v>
      </c>
      <c r="B2" s="1" t="s">
        <v>194</v>
      </c>
      <c r="C2">
        <v>13</v>
      </c>
    </row>
    <row r="3" spans="1:3" x14ac:dyDescent="0.25">
      <c r="A3" s="1" t="s">
        <v>1494</v>
      </c>
      <c r="B3" s="1" t="s">
        <v>1667</v>
      </c>
      <c r="C3">
        <v>19</v>
      </c>
    </row>
    <row r="4" spans="1:3" x14ac:dyDescent="0.25">
      <c r="A4" s="1" t="s">
        <v>1499</v>
      </c>
      <c r="B4" s="1" t="s">
        <v>194</v>
      </c>
      <c r="C4">
        <v>731</v>
      </c>
    </row>
    <row r="5" spans="1:3" x14ac:dyDescent="0.25">
      <c r="A5" s="1" t="s">
        <v>1499</v>
      </c>
      <c r="B5" s="1" t="s">
        <v>1667</v>
      </c>
      <c r="C5">
        <v>737</v>
      </c>
    </row>
    <row r="6" spans="1:3" x14ac:dyDescent="0.25">
      <c r="A6" s="1" t="s">
        <v>1462</v>
      </c>
      <c r="B6" s="1" t="s">
        <v>130</v>
      </c>
      <c r="C6">
        <v>1449</v>
      </c>
    </row>
    <row r="7" spans="1:3" x14ac:dyDescent="0.25">
      <c r="A7" s="1" t="s">
        <v>1462</v>
      </c>
      <c r="B7" s="1" t="s">
        <v>732</v>
      </c>
      <c r="C7">
        <v>1455</v>
      </c>
    </row>
    <row r="8" spans="1:3" x14ac:dyDescent="0.25">
      <c r="A8" s="1" t="s">
        <v>1465</v>
      </c>
      <c r="B8" s="1" t="s">
        <v>149</v>
      </c>
      <c r="C8">
        <v>3603</v>
      </c>
    </row>
    <row r="9" spans="1:3" x14ac:dyDescent="0.25">
      <c r="A9" s="1" t="s">
        <v>1465</v>
      </c>
      <c r="B9" s="1" t="s">
        <v>1668</v>
      </c>
      <c r="C9">
        <v>3609</v>
      </c>
    </row>
    <row r="10" spans="1:3" x14ac:dyDescent="0.25">
      <c r="A10" s="1" t="s">
        <v>1466</v>
      </c>
      <c r="B10" s="1" t="s">
        <v>149</v>
      </c>
      <c r="C10">
        <v>4321</v>
      </c>
    </row>
    <row r="11" spans="1:3" x14ac:dyDescent="0.25">
      <c r="A11" s="1" t="s">
        <v>1466</v>
      </c>
      <c r="B11" s="1" t="s">
        <v>1669</v>
      </c>
      <c r="C11">
        <v>4327</v>
      </c>
    </row>
    <row r="12" spans="1:3" x14ac:dyDescent="0.25">
      <c r="A12" s="1" t="s">
        <v>1463</v>
      </c>
      <c r="B12" s="1" t="s">
        <v>168</v>
      </c>
      <c r="C12">
        <v>4340</v>
      </c>
    </row>
    <row r="13" spans="1:3" x14ac:dyDescent="0.25">
      <c r="A13" s="1" t="s">
        <v>1467</v>
      </c>
      <c r="B13" s="1" t="s">
        <v>149</v>
      </c>
      <c r="C13">
        <v>5039</v>
      </c>
    </row>
    <row r="14" spans="1:3" x14ac:dyDescent="0.25">
      <c r="A14" s="1" t="s">
        <v>1467</v>
      </c>
      <c r="B14" s="1" t="s">
        <v>1669</v>
      </c>
      <c r="C14">
        <v>5045</v>
      </c>
    </row>
    <row r="15" spans="1:3" x14ac:dyDescent="0.25">
      <c r="A15" s="1" t="s">
        <v>1468</v>
      </c>
      <c r="B15" s="1" t="s">
        <v>221</v>
      </c>
      <c r="C15">
        <v>5757</v>
      </c>
    </row>
    <row r="16" spans="1:3" x14ac:dyDescent="0.25">
      <c r="A16" s="1" t="s">
        <v>1468</v>
      </c>
      <c r="B16" s="1" t="s">
        <v>1670</v>
      </c>
      <c r="C16">
        <v>5763</v>
      </c>
    </row>
    <row r="17" spans="1:3" x14ac:dyDescent="0.25">
      <c r="A17" s="1" t="s">
        <v>1464</v>
      </c>
      <c r="B17" s="1" t="s">
        <v>168</v>
      </c>
      <c r="C17">
        <v>5776</v>
      </c>
    </row>
    <row r="18" spans="1:3" x14ac:dyDescent="0.25">
      <c r="A18" s="1" t="s">
        <v>1469</v>
      </c>
      <c r="B18" s="1" t="s">
        <v>1671</v>
      </c>
      <c r="C18">
        <v>6475</v>
      </c>
    </row>
    <row r="19" spans="1:3" x14ac:dyDescent="0.25">
      <c r="A19" s="1" t="s">
        <v>1469</v>
      </c>
      <c r="B19" s="1" t="s">
        <v>221</v>
      </c>
      <c r="C19">
        <v>6481</v>
      </c>
    </row>
    <row r="20" spans="1:3" x14ac:dyDescent="0.25">
      <c r="A20" s="1" t="s">
        <v>1470</v>
      </c>
      <c r="B20" s="1" t="s">
        <v>149</v>
      </c>
      <c r="C20">
        <v>7193</v>
      </c>
    </row>
    <row r="21" spans="1:3" x14ac:dyDescent="0.25">
      <c r="A21" s="1" t="s">
        <v>1470</v>
      </c>
      <c r="B21" s="1" t="s">
        <v>1672</v>
      </c>
      <c r="C21">
        <v>7199</v>
      </c>
    </row>
    <row r="22" spans="1:3" x14ac:dyDescent="0.25">
      <c r="A22" s="1" t="s">
        <v>1471</v>
      </c>
      <c r="B22" s="1" t="s">
        <v>1673</v>
      </c>
      <c r="C22">
        <v>7911</v>
      </c>
    </row>
    <row r="23" spans="1:3" x14ac:dyDescent="0.25">
      <c r="A23" s="1" t="s">
        <v>1471</v>
      </c>
      <c r="B23" s="1" t="s">
        <v>1674</v>
      </c>
      <c r="C23">
        <v>7917</v>
      </c>
    </row>
    <row r="24" spans="1:3" x14ac:dyDescent="0.25">
      <c r="A24" s="1" t="s">
        <v>1472</v>
      </c>
      <c r="B24" s="1" t="s">
        <v>1673</v>
      </c>
      <c r="C24">
        <v>8629</v>
      </c>
    </row>
    <row r="25" spans="1:3" x14ac:dyDescent="0.25">
      <c r="A25" s="1" t="s">
        <v>1472</v>
      </c>
      <c r="B25" s="1" t="s">
        <v>1674</v>
      </c>
      <c r="C25">
        <v>8635</v>
      </c>
    </row>
    <row r="26" spans="1:3" x14ac:dyDescent="0.25">
      <c r="A26" s="1" t="s">
        <v>1473</v>
      </c>
      <c r="B26" s="1" t="s">
        <v>1675</v>
      </c>
      <c r="C26">
        <v>9347</v>
      </c>
    </row>
    <row r="27" spans="1:3" x14ac:dyDescent="0.25">
      <c r="A27" s="1" t="s">
        <v>1473</v>
      </c>
      <c r="B27" s="1" t="s">
        <v>1674</v>
      </c>
      <c r="C27">
        <v>9353</v>
      </c>
    </row>
    <row r="28" spans="1:3" x14ac:dyDescent="0.25">
      <c r="A28" s="1" t="s">
        <v>1474</v>
      </c>
      <c r="B28" s="1" t="s">
        <v>441</v>
      </c>
      <c r="C28">
        <v>10065</v>
      </c>
    </row>
    <row r="29" spans="1:3" x14ac:dyDescent="0.25">
      <c r="A29" s="1" t="s">
        <v>1474</v>
      </c>
      <c r="B29" s="1" t="s">
        <v>1676</v>
      </c>
      <c r="C29">
        <v>10071</v>
      </c>
    </row>
    <row r="30" spans="1:3" x14ac:dyDescent="0.25">
      <c r="A30" s="1" t="s">
        <v>1475</v>
      </c>
      <c r="B30" s="1" t="s">
        <v>441</v>
      </c>
      <c r="C30">
        <v>10783</v>
      </c>
    </row>
    <row r="31" spans="1:3" x14ac:dyDescent="0.25">
      <c r="A31" s="1" t="s">
        <v>1475</v>
      </c>
      <c r="B31" s="1" t="s">
        <v>1676</v>
      </c>
      <c r="C31">
        <v>10789</v>
      </c>
    </row>
    <row r="32" spans="1:3" x14ac:dyDescent="0.25">
      <c r="A32" s="1" t="s">
        <v>1476</v>
      </c>
      <c r="B32" s="1" t="s">
        <v>333</v>
      </c>
      <c r="C32">
        <v>11501</v>
      </c>
    </row>
    <row r="33" spans="1:3" x14ac:dyDescent="0.25">
      <c r="A33" s="1" t="s">
        <v>1476</v>
      </c>
      <c r="B33" s="1" t="s">
        <v>619</v>
      </c>
      <c r="C33">
        <v>11507</v>
      </c>
    </row>
    <row r="34" spans="1:3" x14ac:dyDescent="0.25">
      <c r="A34" s="1" t="s">
        <v>1478</v>
      </c>
      <c r="B34" s="1" t="s">
        <v>130</v>
      </c>
      <c r="C34">
        <v>12937</v>
      </c>
    </row>
    <row r="35" spans="1:3" x14ac:dyDescent="0.25">
      <c r="A35" s="1" t="s">
        <v>1478</v>
      </c>
      <c r="B35" s="1" t="s">
        <v>1677</v>
      </c>
      <c r="C35">
        <v>12943</v>
      </c>
    </row>
    <row r="36" spans="1:3" x14ac:dyDescent="0.25">
      <c r="A36" s="1" t="s">
        <v>1479</v>
      </c>
      <c r="B36" s="1" t="s">
        <v>149</v>
      </c>
      <c r="C36">
        <v>13655</v>
      </c>
    </row>
    <row r="37" spans="1:3" x14ac:dyDescent="0.25">
      <c r="A37" s="1" t="s">
        <v>1479</v>
      </c>
      <c r="B37" s="1" t="s">
        <v>1678</v>
      </c>
      <c r="C37">
        <v>13661</v>
      </c>
    </row>
    <row r="38" spans="1:3" x14ac:dyDescent="0.25">
      <c r="A38" s="1" t="s">
        <v>1480</v>
      </c>
      <c r="B38" s="1" t="s">
        <v>333</v>
      </c>
      <c r="C38">
        <v>14373</v>
      </c>
    </row>
    <row r="39" spans="1:3" x14ac:dyDescent="0.25">
      <c r="A39" s="1" t="s">
        <v>1480</v>
      </c>
      <c r="B39" s="1" t="s">
        <v>1679</v>
      </c>
      <c r="C39">
        <v>14379</v>
      </c>
    </row>
    <row r="40" spans="1:3" x14ac:dyDescent="0.25">
      <c r="A40" s="1" t="s">
        <v>1481</v>
      </c>
      <c r="B40" s="1" t="s">
        <v>1680</v>
      </c>
      <c r="C40">
        <v>15091</v>
      </c>
    </row>
    <row r="41" spans="1:3" x14ac:dyDescent="0.25">
      <c r="A41" s="1" t="s">
        <v>1481</v>
      </c>
      <c r="B41" s="1" t="s">
        <v>1681</v>
      </c>
      <c r="C41">
        <v>15097</v>
      </c>
    </row>
    <row r="42" spans="1:3" x14ac:dyDescent="0.25">
      <c r="A42" s="1" t="s">
        <v>1482</v>
      </c>
      <c r="B42" s="1" t="s">
        <v>1682</v>
      </c>
      <c r="C42">
        <v>15809</v>
      </c>
    </row>
    <row r="43" spans="1:3" x14ac:dyDescent="0.25">
      <c r="A43" s="1" t="s">
        <v>1482</v>
      </c>
      <c r="B43" s="1" t="s">
        <v>870</v>
      </c>
      <c r="C43">
        <v>15815</v>
      </c>
    </row>
    <row r="44" spans="1:3" x14ac:dyDescent="0.25">
      <c r="A44" s="1" t="s">
        <v>1483</v>
      </c>
      <c r="B44" s="1" t="s">
        <v>333</v>
      </c>
      <c r="C44">
        <v>16527</v>
      </c>
    </row>
    <row r="45" spans="1:3" x14ac:dyDescent="0.25">
      <c r="A45" s="1" t="s">
        <v>1483</v>
      </c>
      <c r="B45" s="1" t="s">
        <v>149</v>
      </c>
      <c r="C45">
        <v>16533</v>
      </c>
    </row>
    <row r="46" spans="1:3" x14ac:dyDescent="0.25">
      <c r="A46" s="1" t="s">
        <v>1484</v>
      </c>
      <c r="B46" s="1" t="s">
        <v>870</v>
      </c>
      <c r="C46">
        <v>17245</v>
      </c>
    </row>
    <row r="47" spans="1:3" x14ac:dyDescent="0.25">
      <c r="A47" s="1" t="s">
        <v>1484</v>
      </c>
      <c r="B47" s="1" t="s">
        <v>130</v>
      </c>
      <c r="C47">
        <v>17251</v>
      </c>
    </row>
    <row r="48" spans="1:3" x14ac:dyDescent="0.25">
      <c r="A48" s="1" t="s">
        <v>1485</v>
      </c>
      <c r="B48" s="1" t="s">
        <v>870</v>
      </c>
      <c r="C48">
        <v>17963</v>
      </c>
    </row>
    <row r="49" spans="1:3" x14ac:dyDescent="0.25">
      <c r="A49" s="1" t="s">
        <v>1485</v>
      </c>
      <c r="B49" s="1" t="s">
        <v>130</v>
      </c>
      <c r="C49">
        <v>17969</v>
      </c>
    </row>
    <row r="50" spans="1:3" x14ac:dyDescent="0.25">
      <c r="A50" s="1" t="s">
        <v>1486</v>
      </c>
      <c r="B50" s="1" t="s">
        <v>870</v>
      </c>
      <c r="C50">
        <v>18681</v>
      </c>
    </row>
    <row r="51" spans="1:3" x14ac:dyDescent="0.25">
      <c r="A51" s="1" t="s">
        <v>1486</v>
      </c>
      <c r="B51" s="1" t="s">
        <v>130</v>
      </c>
      <c r="C51">
        <v>18687</v>
      </c>
    </row>
    <row r="52" spans="1:3" x14ac:dyDescent="0.25">
      <c r="A52" s="1" t="s">
        <v>1487</v>
      </c>
      <c r="B52" s="1" t="s">
        <v>313</v>
      </c>
      <c r="C52">
        <v>19399</v>
      </c>
    </row>
    <row r="53" spans="1:3" x14ac:dyDescent="0.25">
      <c r="A53" s="1" t="s">
        <v>1487</v>
      </c>
      <c r="B53" s="1" t="s">
        <v>1683</v>
      </c>
      <c r="C53">
        <v>19405</v>
      </c>
    </row>
    <row r="54" spans="1:3" x14ac:dyDescent="0.25">
      <c r="A54" s="1" t="s">
        <v>1488</v>
      </c>
      <c r="B54" s="1" t="s">
        <v>149</v>
      </c>
      <c r="C54">
        <v>20117</v>
      </c>
    </row>
    <row r="55" spans="1:3" x14ac:dyDescent="0.25">
      <c r="A55" s="1" t="s">
        <v>1488</v>
      </c>
      <c r="B55" s="1" t="s">
        <v>847</v>
      </c>
      <c r="C55">
        <v>20123</v>
      </c>
    </row>
    <row r="56" spans="1:3" x14ac:dyDescent="0.25">
      <c r="A56" s="1" t="s">
        <v>1489</v>
      </c>
      <c r="B56" s="1" t="s">
        <v>149</v>
      </c>
      <c r="C56">
        <v>20835</v>
      </c>
    </row>
    <row r="57" spans="1:3" x14ac:dyDescent="0.25">
      <c r="A57" s="1" t="s">
        <v>1489</v>
      </c>
      <c r="B57" s="1" t="s">
        <v>548</v>
      </c>
      <c r="C57">
        <v>20841</v>
      </c>
    </row>
    <row r="58" spans="1:3" x14ac:dyDescent="0.25">
      <c r="A58" s="1" t="s">
        <v>1493</v>
      </c>
      <c r="B58" s="1" t="s">
        <v>847</v>
      </c>
      <c r="C58">
        <v>23707</v>
      </c>
    </row>
    <row r="59" spans="1:3" x14ac:dyDescent="0.25">
      <c r="A59" s="1" t="s">
        <v>1493</v>
      </c>
      <c r="B59" s="1" t="s">
        <v>732</v>
      </c>
      <c r="C59">
        <v>23713</v>
      </c>
    </row>
    <row r="60" spans="1:3" x14ac:dyDescent="0.25">
      <c r="A60" s="1" t="s">
        <v>1495</v>
      </c>
      <c r="B60" s="1" t="s">
        <v>548</v>
      </c>
      <c r="C60">
        <v>24425</v>
      </c>
    </row>
    <row r="61" spans="1:3" x14ac:dyDescent="0.25">
      <c r="A61" s="1" t="s">
        <v>1495</v>
      </c>
      <c r="B61" s="1" t="s">
        <v>1684</v>
      </c>
      <c r="C61">
        <v>24431</v>
      </c>
    </row>
    <row r="62" spans="1:3" x14ac:dyDescent="0.25">
      <c r="A62" s="1" t="s">
        <v>1477</v>
      </c>
      <c r="B62" s="1" t="s">
        <v>313</v>
      </c>
      <c r="C62">
        <v>24444</v>
      </c>
    </row>
    <row r="63" spans="1:3" x14ac:dyDescent="0.25">
      <c r="A63" s="1" t="s">
        <v>1496</v>
      </c>
      <c r="B63" s="1" t="s">
        <v>149</v>
      </c>
      <c r="C63">
        <v>25143</v>
      </c>
    </row>
    <row r="64" spans="1:3" x14ac:dyDescent="0.25">
      <c r="A64" s="1" t="s">
        <v>1496</v>
      </c>
      <c r="B64" s="1" t="s">
        <v>1668</v>
      </c>
      <c r="C64">
        <v>25149</v>
      </c>
    </row>
    <row r="65" spans="1:3" x14ac:dyDescent="0.25">
      <c r="A65" s="1" t="s">
        <v>1497</v>
      </c>
      <c r="B65" s="1" t="s">
        <v>149</v>
      </c>
      <c r="C65">
        <v>25861</v>
      </c>
    </row>
    <row r="66" spans="1:3" x14ac:dyDescent="0.25">
      <c r="A66" s="1" t="s">
        <v>1497</v>
      </c>
      <c r="B66" s="1" t="s">
        <v>221</v>
      </c>
      <c r="C66">
        <v>25867</v>
      </c>
    </row>
    <row r="67" spans="1:3" x14ac:dyDescent="0.25">
      <c r="A67" s="1" t="s">
        <v>1498</v>
      </c>
      <c r="B67" s="1" t="s">
        <v>870</v>
      </c>
      <c r="C67">
        <v>26579</v>
      </c>
    </row>
    <row r="68" spans="1:3" x14ac:dyDescent="0.25">
      <c r="A68" s="1" t="s">
        <v>1498</v>
      </c>
      <c r="B68" s="1" t="s">
        <v>1685</v>
      </c>
      <c r="C68">
        <v>26585</v>
      </c>
    </row>
    <row r="69" spans="1:3" x14ac:dyDescent="0.25">
      <c r="A69" s="1" t="s">
        <v>1501</v>
      </c>
      <c r="B69" s="1" t="s">
        <v>130</v>
      </c>
      <c r="C69">
        <v>28015</v>
      </c>
    </row>
    <row r="70" spans="1:3" x14ac:dyDescent="0.25">
      <c r="A70" s="1" t="s">
        <v>1501</v>
      </c>
      <c r="B70" s="1" t="s">
        <v>1686</v>
      </c>
      <c r="C70">
        <v>28021</v>
      </c>
    </row>
    <row r="71" spans="1:3" x14ac:dyDescent="0.25">
      <c r="A71" s="1" t="s">
        <v>1505</v>
      </c>
      <c r="B71" s="1" t="s">
        <v>1684</v>
      </c>
      <c r="C71">
        <v>30887</v>
      </c>
    </row>
    <row r="72" spans="1:3" x14ac:dyDescent="0.25">
      <c r="A72" s="1" t="s">
        <v>1505</v>
      </c>
      <c r="B72" s="1" t="s">
        <v>1687</v>
      </c>
      <c r="C72">
        <v>30893</v>
      </c>
    </row>
    <row r="73" spans="1:3" x14ac:dyDescent="0.25">
      <c r="A73" s="1" t="s">
        <v>1506</v>
      </c>
      <c r="B73" s="1" t="s">
        <v>1210</v>
      </c>
      <c r="C73">
        <v>31605</v>
      </c>
    </row>
    <row r="74" spans="1:3" x14ac:dyDescent="0.25">
      <c r="A74" s="1" t="s">
        <v>1506</v>
      </c>
      <c r="B74" s="1" t="s">
        <v>1688</v>
      </c>
      <c r="C74">
        <v>31611</v>
      </c>
    </row>
    <row r="75" spans="1:3" x14ac:dyDescent="0.25">
      <c r="A75" s="1" t="s">
        <v>1507</v>
      </c>
      <c r="B75" s="1" t="s">
        <v>149</v>
      </c>
      <c r="C75">
        <v>32323</v>
      </c>
    </row>
    <row r="76" spans="1:3" x14ac:dyDescent="0.25">
      <c r="A76" s="1" t="s">
        <v>1507</v>
      </c>
      <c r="B76" s="1" t="s">
        <v>548</v>
      </c>
      <c r="C76">
        <v>32329</v>
      </c>
    </row>
    <row r="77" spans="1:3" x14ac:dyDescent="0.25">
      <c r="A77" s="1" t="s">
        <v>1508</v>
      </c>
      <c r="B77" s="1" t="s">
        <v>149</v>
      </c>
      <c r="C77">
        <v>33041</v>
      </c>
    </row>
    <row r="78" spans="1:3" x14ac:dyDescent="0.25">
      <c r="A78" s="1" t="s">
        <v>1508</v>
      </c>
      <c r="B78" s="1" t="s">
        <v>732</v>
      </c>
      <c r="C78">
        <v>33047</v>
      </c>
    </row>
    <row r="79" spans="1:3" x14ac:dyDescent="0.25">
      <c r="A79" s="1" t="s">
        <v>1509</v>
      </c>
      <c r="B79" s="1" t="s">
        <v>680</v>
      </c>
      <c r="C79">
        <v>33759</v>
      </c>
    </row>
    <row r="80" spans="1:3" x14ac:dyDescent="0.25">
      <c r="A80" s="1" t="s">
        <v>1509</v>
      </c>
      <c r="B80" s="1" t="s">
        <v>1689</v>
      </c>
      <c r="C80">
        <v>33765</v>
      </c>
    </row>
    <row r="81" spans="1:3" x14ac:dyDescent="0.25">
      <c r="A81" s="1" t="s">
        <v>1510</v>
      </c>
      <c r="B81" s="1" t="s">
        <v>149</v>
      </c>
      <c r="C81">
        <v>34477</v>
      </c>
    </row>
    <row r="82" spans="1:3" x14ac:dyDescent="0.25">
      <c r="A82" s="1" t="s">
        <v>1510</v>
      </c>
      <c r="B82" s="1" t="s">
        <v>1690</v>
      </c>
      <c r="C82">
        <v>34483</v>
      </c>
    </row>
    <row r="83" spans="1:3" x14ac:dyDescent="0.25">
      <c r="A83" s="1" t="s">
        <v>1511</v>
      </c>
      <c r="B83" s="1" t="s">
        <v>616</v>
      </c>
      <c r="C83">
        <v>35195</v>
      </c>
    </row>
    <row r="84" spans="1:3" x14ac:dyDescent="0.25">
      <c r="A84" s="1" t="s">
        <v>1511</v>
      </c>
      <c r="B84" s="1" t="s">
        <v>1691</v>
      </c>
      <c r="C84">
        <v>35201</v>
      </c>
    </row>
    <row r="85" spans="1:3" x14ac:dyDescent="0.25">
      <c r="A85" s="1" t="s">
        <v>1512</v>
      </c>
      <c r="B85" s="1" t="s">
        <v>1692</v>
      </c>
      <c r="C85">
        <v>35913</v>
      </c>
    </row>
    <row r="86" spans="1:3" x14ac:dyDescent="0.25">
      <c r="A86" s="1" t="s">
        <v>1512</v>
      </c>
      <c r="B86" s="1" t="s">
        <v>619</v>
      </c>
      <c r="C86">
        <v>35919</v>
      </c>
    </row>
    <row r="87" spans="1:3" x14ac:dyDescent="0.25">
      <c r="A87" s="1" t="s">
        <v>1513</v>
      </c>
      <c r="B87" s="1" t="s">
        <v>1692</v>
      </c>
      <c r="C87">
        <v>36631</v>
      </c>
    </row>
    <row r="88" spans="1:3" x14ac:dyDescent="0.25">
      <c r="A88" s="1" t="s">
        <v>1513</v>
      </c>
      <c r="B88" s="1" t="s">
        <v>619</v>
      </c>
      <c r="C88">
        <v>36637</v>
      </c>
    </row>
    <row r="89" spans="1:3" x14ac:dyDescent="0.25">
      <c r="A89" s="1" t="s">
        <v>1514</v>
      </c>
      <c r="B89" s="1" t="s">
        <v>1693</v>
      </c>
      <c r="C89">
        <v>37349</v>
      </c>
    </row>
    <row r="90" spans="1:3" x14ac:dyDescent="0.25">
      <c r="A90" s="1" t="s">
        <v>1514</v>
      </c>
      <c r="B90" s="1" t="s">
        <v>1687</v>
      </c>
      <c r="C90">
        <v>37355</v>
      </c>
    </row>
    <row r="91" spans="1:3" x14ac:dyDescent="0.25">
      <c r="A91" s="1" t="s">
        <v>1515</v>
      </c>
      <c r="B91" s="1" t="s">
        <v>548</v>
      </c>
      <c r="C91">
        <v>38067</v>
      </c>
    </row>
    <row r="92" spans="1:3" x14ac:dyDescent="0.25">
      <c r="A92" s="1" t="s">
        <v>1515</v>
      </c>
      <c r="B92" s="1" t="s">
        <v>1684</v>
      </c>
      <c r="C92">
        <v>38073</v>
      </c>
    </row>
    <row r="93" spans="1:3" x14ac:dyDescent="0.25">
      <c r="A93" s="1" t="s">
        <v>1516</v>
      </c>
      <c r="B93" s="1" t="s">
        <v>616</v>
      </c>
      <c r="C93">
        <v>38785</v>
      </c>
    </row>
    <row r="94" spans="1:3" x14ac:dyDescent="0.25">
      <c r="A94" s="1" t="s">
        <v>1516</v>
      </c>
      <c r="B94" s="1" t="s">
        <v>333</v>
      </c>
      <c r="C94">
        <v>38791</v>
      </c>
    </row>
    <row r="95" spans="1:3" x14ac:dyDescent="0.25">
      <c r="A95" s="1" t="s">
        <v>1517</v>
      </c>
      <c r="B95" s="1" t="s">
        <v>1692</v>
      </c>
      <c r="C95">
        <v>39503</v>
      </c>
    </row>
    <row r="96" spans="1:3" x14ac:dyDescent="0.25">
      <c r="A96" s="1" t="s">
        <v>1517</v>
      </c>
      <c r="B96" s="1" t="s">
        <v>619</v>
      </c>
      <c r="C96">
        <v>39509</v>
      </c>
    </row>
    <row r="97" spans="1:3" x14ac:dyDescent="0.25">
      <c r="A97" s="1" t="s">
        <v>1518</v>
      </c>
      <c r="B97" s="1" t="s">
        <v>1692</v>
      </c>
      <c r="C97">
        <v>40221</v>
      </c>
    </row>
    <row r="98" spans="1:3" x14ac:dyDescent="0.25">
      <c r="A98" s="1" t="s">
        <v>1518</v>
      </c>
      <c r="B98" s="1" t="s">
        <v>619</v>
      </c>
      <c r="C98">
        <v>40227</v>
      </c>
    </row>
    <row r="99" spans="1:3" x14ac:dyDescent="0.25">
      <c r="A99" s="1" t="s">
        <v>1519</v>
      </c>
      <c r="B99" s="1" t="s">
        <v>1694</v>
      </c>
      <c r="C99">
        <v>40939</v>
      </c>
    </row>
    <row r="100" spans="1:3" x14ac:dyDescent="0.25">
      <c r="A100" s="1" t="s">
        <v>1519</v>
      </c>
      <c r="B100" s="1" t="s">
        <v>1695</v>
      </c>
      <c r="C100">
        <v>40945</v>
      </c>
    </row>
    <row r="101" spans="1:3" x14ac:dyDescent="0.25">
      <c r="A101" s="1" t="s">
        <v>1520</v>
      </c>
      <c r="B101" s="1" t="s">
        <v>130</v>
      </c>
      <c r="C101">
        <v>41657</v>
      </c>
    </row>
    <row r="102" spans="1:3" x14ac:dyDescent="0.25">
      <c r="A102" s="1" t="s">
        <v>1520</v>
      </c>
      <c r="B102" s="1" t="s">
        <v>1696</v>
      </c>
      <c r="C102">
        <v>41663</v>
      </c>
    </row>
    <row r="103" spans="1:3" x14ac:dyDescent="0.25">
      <c r="A103" s="1" t="s">
        <v>1521</v>
      </c>
      <c r="B103" s="1" t="s">
        <v>149</v>
      </c>
      <c r="C103">
        <v>42375</v>
      </c>
    </row>
    <row r="104" spans="1:3" x14ac:dyDescent="0.25">
      <c r="A104" s="1" t="s">
        <v>1521</v>
      </c>
      <c r="B104" s="1" t="s">
        <v>1687</v>
      </c>
      <c r="C104">
        <v>42381</v>
      </c>
    </row>
    <row r="105" spans="1:3" x14ac:dyDescent="0.25">
      <c r="A105" s="1" t="s">
        <v>1522</v>
      </c>
      <c r="B105" s="1" t="s">
        <v>149</v>
      </c>
      <c r="C105">
        <v>43093</v>
      </c>
    </row>
    <row r="106" spans="1:3" x14ac:dyDescent="0.25">
      <c r="A106" s="1" t="s">
        <v>1522</v>
      </c>
      <c r="B106" s="1" t="s">
        <v>168</v>
      </c>
      <c r="C106">
        <v>43099</v>
      </c>
    </row>
    <row r="107" spans="1:3" x14ac:dyDescent="0.25">
      <c r="A107" s="1" t="s">
        <v>1490</v>
      </c>
      <c r="B107" s="1" t="s">
        <v>168</v>
      </c>
      <c r="C107">
        <v>43112</v>
      </c>
    </row>
    <row r="108" spans="1:3" x14ac:dyDescent="0.25">
      <c r="A108" s="1" t="s">
        <v>1491</v>
      </c>
      <c r="B108" s="1" t="s">
        <v>441</v>
      </c>
      <c r="C108">
        <v>44548</v>
      </c>
    </row>
    <row r="109" spans="1:3" x14ac:dyDescent="0.25">
      <c r="A109" s="1" t="s">
        <v>1492</v>
      </c>
      <c r="B109" s="1" t="s">
        <v>441</v>
      </c>
      <c r="C109">
        <v>45984</v>
      </c>
    </row>
    <row r="110" spans="1:3" x14ac:dyDescent="0.25">
      <c r="A110" s="1" t="s">
        <v>1500</v>
      </c>
      <c r="B110" s="1" t="s">
        <v>847</v>
      </c>
      <c r="C110">
        <v>54600</v>
      </c>
    </row>
    <row r="111" spans="1:3" x14ac:dyDescent="0.25">
      <c r="A111" s="1" t="s">
        <v>1502</v>
      </c>
      <c r="B111" s="1" t="s">
        <v>847</v>
      </c>
      <c r="C111">
        <v>57472</v>
      </c>
    </row>
    <row r="112" spans="1:3" x14ac:dyDescent="0.25">
      <c r="A112" s="1" t="s">
        <v>1503</v>
      </c>
      <c r="B112" s="1" t="s">
        <v>847</v>
      </c>
      <c r="C112">
        <v>58908</v>
      </c>
    </row>
    <row r="113" spans="1:3" x14ac:dyDescent="0.25">
      <c r="A113" s="1" t="s">
        <v>1504</v>
      </c>
      <c r="B113" s="1" t="s">
        <v>847</v>
      </c>
      <c r="C113">
        <v>60344</v>
      </c>
    </row>
  </sheetData>
  <pageMargins left="0.7" right="0.7" top="0.75" bottom="0.75" header="0.3" footer="0.3"/>
  <tableParts count="1">
    <tablePart r:id="rId1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BFDCB-8E3E-4CD0-B4ED-D833AA3F087D}">
  <dimension ref="A1:D291"/>
  <sheetViews>
    <sheetView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18.85546875" bestFit="1" customWidth="1"/>
    <col min="3" max="3" width="29.5703125" bestFit="1" customWidth="1"/>
    <col min="4" max="4" width="8.28515625" bestFit="1" customWidth="1"/>
  </cols>
  <sheetData>
    <row r="1" spans="1:4" x14ac:dyDescent="0.25">
      <c r="A1" t="s">
        <v>1461</v>
      </c>
      <c r="B1" t="s">
        <v>1697</v>
      </c>
      <c r="C1" t="s">
        <v>1698</v>
      </c>
      <c r="D1" t="s">
        <v>1666</v>
      </c>
    </row>
    <row r="2" spans="1:4" x14ac:dyDescent="0.25">
      <c r="A2" s="1" t="s">
        <v>1494</v>
      </c>
      <c r="B2" s="1" t="s">
        <v>1699</v>
      </c>
      <c r="C2" s="1" t="s">
        <v>193</v>
      </c>
      <c r="D2">
        <v>13</v>
      </c>
    </row>
    <row r="3" spans="1:4" x14ac:dyDescent="0.25">
      <c r="A3" s="1" t="s">
        <v>1494</v>
      </c>
      <c r="B3" s="1" t="s">
        <v>1700</v>
      </c>
      <c r="C3" s="1" t="s">
        <v>1701</v>
      </c>
      <c r="D3">
        <v>16</v>
      </c>
    </row>
    <row r="4" spans="1:4" x14ac:dyDescent="0.25">
      <c r="A4" s="1" t="s">
        <v>1494</v>
      </c>
      <c r="B4" s="1" t="s">
        <v>1699</v>
      </c>
      <c r="C4" s="1" t="s">
        <v>1702</v>
      </c>
      <c r="D4">
        <v>19</v>
      </c>
    </row>
    <row r="5" spans="1:4" x14ac:dyDescent="0.25">
      <c r="A5" s="1" t="s">
        <v>1494</v>
      </c>
      <c r="B5" s="1" t="s">
        <v>1700</v>
      </c>
      <c r="C5" s="1" t="s">
        <v>1703</v>
      </c>
      <c r="D5">
        <v>22</v>
      </c>
    </row>
    <row r="6" spans="1:4" x14ac:dyDescent="0.25">
      <c r="A6" s="1" t="s">
        <v>1494</v>
      </c>
      <c r="B6" s="1" t="s">
        <v>1704</v>
      </c>
      <c r="C6" s="1" t="s">
        <v>1705</v>
      </c>
      <c r="D6">
        <v>36</v>
      </c>
    </row>
    <row r="7" spans="1:4" x14ac:dyDescent="0.25">
      <c r="A7" s="1" t="s">
        <v>1499</v>
      </c>
      <c r="B7" s="1" t="s">
        <v>1699</v>
      </c>
      <c r="C7" s="1" t="s">
        <v>193</v>
      </c>
      <c r="D7">
        <v>731</v>
      </c>
    </row>
    <row r="8" spans="1:4" x14ac:dyDescent="0.25">
      <c r="A8" s="1" t="s">
        <v>1499</v>
      </c>
      <c r="B8" s="1" t="s">
        <v>1700</v>
      </c>
      <c r="C8" s="1" t="s">
        <v>1701</v>
      </c>
      <c r="D8">
        <v>734</v>
      </c>
    </row>
    <row r="9" spans="1:4" x14ac:dyDescent="0.25">
      <c r="A9" s="1" t="s">
        <v>1499</v>
      </c>
      <c r="B9" s="1" t="s">
        <v>1699</v>
      </c>
      <c r="C9" s="1" t="s">
        <v>1702</v>
      </c>
      <c r="D9">
        <v>737</v>
      </c>
    </row>
    <row r="10" spans="1:4" x14ac:dyDescent="0.25">
      <c r="A10" s="1" t="s">
        <v>1499</v>
      </c>
      <c r="B10" s="1" t="s">
        <v>1700</v>
      </c>
      <c r="C10" s="1" t="s">
        <v>1703</v>
      </c>
      <c r="D10">
        <v>740</v>
      </c>
    </row>
    <row r="11" spans="1:4" x14ac:dyDescent="0.25">
      <c r="A11" s="1" t="s">
        <v>1462</v>
      </c>
      <c r="B11" s="1" t="s">
        <v>1699</v>
      </c>
      <c r="C11" s="1" t="s">
        <v>1706</v>
      </c>
      <c r="D11">
        <v>1449</v>
      </c>
    </row>
    <row r="12" spans="1:4" x14ac:dyDescent="0.25">
      <c r="A12" s="1" t="s">
        <v>1462</v>
      </c>
      <c r="B12" s="1" t="s">
        <v>1700</v>
      </c>
      <c r="C12" s="1" t="s">
        <v>1707</v>
      </c>
      <c r="D12">
        <v>1452</v>
      </c>
    </row>
    <row r="13" spans="1:4" x14ac:dyDescent="0.25">
      <c r="A13" s="1" t="s">
        <v>1462</v>
      </c>
      <c r="B13" s="1" t="s">
        <v>1699</v>
      </c>
      <c r="C13" s="1" t="s">
        <v>1708</v>
      </c>
      <c r="D13">
        <v>1455</v>
      </c>
    </row>
    <row r="14" spans="1:4" x14ac:dyDescent="0.25">
      <c r="A14" s="1" t="s">
        <v>1462</v>
      </c>
      <c r="B14" s="1" t="s">
        <v>1700</v>
      </c>
      <c r="C14" s="1" t="s">
        <v>1709</v>
      </c>
      <c r="D14">
        <v>1458</v>
      </c>
    </row>
    <row r="15" spans="1:4" x14ac:dyDescent="0.25">
      <c r="A15" s="1" t="s">
        <v>1499</v>
      </c>
      <c r="B15" s="1" t="s">
        <v>1704</v>
      </c>
      <c r="C15" s="1" t="s">
        <v>1705</v>
      </c>
      <c r="D15">
        <v>1472</v>
      </c>
    </row>
    <row r="16" spans="1:4" x14ac:dyDescent="0.25">
      <c r="A16" s="1" t="s">
        <v>1463</v>
      </c>
      <c r="B16" s="1" t="s">
        <v>1699</v>
      </c>
      <c r="C16" s="1" t="s">
        <v>167</v>
      </c>
      <c r="D16">
        <v>2167</v>
      </c>
    </row>
    <row r="17" spans="1:4" x14ac:dyDescent="0.25">
      <c r="A17" s="1" t="s">
        <v>1463</v>
      </c>
      <c r="B17" s="1" t="s">
        <v>1699</v>
      </c>
      <c r="C17" s="1" t="s">
        <v>1710</v>
      </c>
      <c r="D17">
        <v>2173</v>
      </c>
    </row>
    <row r="18" spans="1:4" x14ac:dyDescent="0.25">
      <c r="A18" s="1" t="s">
        <v>1464</v>
      </c>
      <c r="B18" s="1" t="s">
        <v>1699</v>
      </c>
      <c r="C18" s="1" t="s">
        <v>167</v>
      </c>
      <c r="D18">
        <v>2885</v>
      </c>
    </row>
    <row r="19" spans="1:4" x14ac:dyDescent="0.25">
      <c r="A19" s="1" t="s">
        <v>1464</v>
      </c>
      <c r="B19" s="1" t="s">
        <v>1699</v>
      </c>
      <c r="C19" s="1" t="s">
        <v>1710</v>
      </c>
      <c r="D19">
        <v>2891</v>
      </c>
    </row>
    <row r="20" spans="1:4" x14ac:dyDescent="0.25">
      <c r="A20" s="1" t="s">
        <v>1462</v>
      </c>
      <c r="B20" s="1" t="s">
        <v>1704</v>
      </c>
      <c r="C20" s="1" t="s">
        <v>1711</v>
      </c>
      <c r="D20">
        <v>2908</v>
      </c>
    </row>
    <row r="21" spans="1:4" x14ac:dyDescent="0.25">
      <c r="A21" s="1" t="s">
        <v>1465</v>
      </c>
      <c r="B21" s="1" t="s">
        <v>1699</v>
      </c>
      <c r="C21" s="1" t="s">
        <v>558</v>
      </c>
      <c r="D21">
        <v>3603</v>
      </c>
    </row>
    <row r="22" spans="1:4" x14ac:dyDescent="0.25">
      <c r="A22" s="1" t="s">
        <v>1465</v>
      </c>
      <c r="B22" s="1" t="s">
        <v>1699</v>
      </c>
      <c r="C22" s="1" t="s">
        <v>1712</v>
      </c>
      <c r="D22">
        <v>3609</v>
      </c>
    </row>
    <row r="23" spans="1:4" x14ac:dyDescent="0.25">
      <c r="A23" s="1" t="s">
        <v>1466</v>
      </c>
      <c r="B23" s="1" t="s">
        <v>1699</v>
      </c>
      <c r="C23" s="1" t="s">
        <v>232</v>
      </c>
      <c r="D23">
        <v>4321</v>
      </c>
    </row>
    <row r="24" spans="1:4" x14ac:dyDescent="0.25">
      <c r="A24" s="1" t="s">
        <v>1466</v>
      </c>
      <c r="B24" s="1" t="s">
        <v>1699</v>
      </c>
      <c r="C24" s="1" t="s">
        <v>1713</v>
      </c>
      <c r="D24">
        <v>4327</v>
      </c>
    </row>
    <row r="25" spans="1:4" x14ac:dyDescent="0.25">
      <c r="A25" s="1" t="s">
        <v>1463</v>
      </c>
      <c r="B25" s="1" t="s">
        <v>1704</v>
      </c>
      <c r="C25" s="1" t="s">
        <v>1711</v>
      </c>
      <c r="D25">
        <v>4344</v>
      </c>
    </row>
    <row r="26" spans="1:4" x14ac:dyDescent="0.25">
      <c r="A26" s="1" t="s">
        <v>1463</v>
      </c>
      <c r="B26" s="1" t="s">
        <v>1700</v>
      </c>
      <c r="C26" s="1" t="s">
        <v>1714</v>
      </c>
      <c r="D26">
        <v>4346</v>
      </c>
    </row>
    <row r="27" spans="1:4" x14ac:dyDescent="0.25">
      <c r="A27" s="1" t="s">
        <v>1467</v>
      </c>
      <c r="B27" s="1" t="s">
        <v>1699</v>
      </c>
      <c r="C27" s="1" t="s">
        <v>232</v>
      </c>
      <c r="D27">
        <v>5039</v>
      </c>
    </row>
    <row r="28" spans="1:4" x14ac:dyDescent="0.25">
      <c r="A28" s="1" t="s">
        <v>1467</v>
      </c>
      <c r="B28" s="1" t="s">
        <v>1699</v>
      </c>
      <c r="C28" s="1" t="s">
        <v>1713</v>
      </c>
      <c r="D28">
        <v>5045</v>
      </c>
    </row>
    <row r="29" spans="1:4" x14ac:dyDescent="0.25">
      <c r="A29" s="1" t="s">
        <v>1468</v>
      </c>
      <c r="B29" s="1" t="s">
        <v>1699</v>
      </c>
      <c r="C29" s="1" t="s">
        <v>220</v>
      </c>
      <c r="D29">
        <v>5757</v>
      </c>
    </row>
    <row r="30" spans="1:4" x14ac:dyDescent="0.25">
      <c r="A30" s="1" t="s">
        <v>1468</v>
      </c>
      <c r="B30" s="1" t="s">
        <v>1699</v>
      </c>
      <c r="C30" s="1" t="s">
        <v>1715</v>
      </c>
      <c r="D30">
        <v>5763</v>
      </c>
    </row>
    <row r="31" spans="1:4" x14ac:dyDescent="0.25">
      <c r="A31" s="1" t="s">
        <v>1464</v>
      </c>
      <c r="B31" s="1" t="s">
        <v>1704</v>
      </c>
      <c r="C31" s="1" t="s">
        <v>1711</v>
      </c>
      <c r="D31">
        <v>5780</v>
      </c>
    </row>
    <row r="32" spans="1:4" x14ac:dyDescent="0.25">
      <c r="A32" s="1" t="s">
        <v>1464</v>
      </c>
      <c r="B32" s="1" t="s">
        <v>1700</v>
      </c>
      <c r="C32" s="1" t="s">
        <v>1714</v>
      </c>
      <c r="D32">
        <v>5782</v>
      </c>
    </row>
    <row r="33" spans="1:4" x14ac:dyDescent="0.25">
      <c r="A33" s="1" t="s">
        <v>1469</v>
      </c>
      <c r="B33" s="1" t="s">
        <v>1699</v>
      </c>
      <c r="C33" s="1" t="s">
        <v>1716</v>
      </c>
      <c r="D33">
        <v>6475</v>
      </c>
    </row>
    <row r="34" spans="1:4" x14ac:dyDescent="0.25">
      <c r="A34" s="1" t="s">
        <v>1469</v>
      </c>
      <c r="B34" s="1" t="s">
        <v>1700</v>
      </c>
      <c r="C34" s="1" t="s">
        <v>1717</v>
      </c>
      <c r="D34">
        <v>6478</v>
      </c>
    </row>
    <row r="35" spans="1:4" x14ac:dyDescent="0.25">
      <c r="A35" s="1" t="s">
        <v>1469</v>
      </c>
      <c r="B35" s="1" t="s">
        <v>1699</v>
      </c>
      <c r="C35" s="1" t="s">
        <v>258</v>
      </c>
      <c r="D35">
        <v>6481</v>
      </c>
    </row>
    <row r="36" spans="1:4" x14ac:dyDescent="0.25">
      <c r="A36" s="1" t="s">
        <v>1469</v>
      </c>
      <c r="B36" s="1" t="s">
        <v>1700</v>
      </c>
      <c r="C36" s="1" t="s">
        <v>1718</v>
      </c>
      <c r="D36">
        <v>6484</v>
      </c>
    </row>
    <row r="37" spans="1:4" x14ac:dyDescent="0.25">
      <c r="A37" s="1" t="s">
        <v>1470</v>
      </c>
      <c r="B37" s="1" t="s">
        <v>1699</v>
      </c>
      <c r="C37" s="1" t="s">
        <v>271</v>
      </c>
      <c r="D37">
        <v>7193</v>
      </c>
    </row>
    <row r="38" spans="1:4" x14ac:dyDescent="0.25">
      <c r="A38" s="1" t="s">
        <v>1470</v>
      </c>
      <c r="B38" s="1" t="s">
        <v>1700</v>
      </c>
      <c r="C38" s="1" t="s">
        <v>1719</v>
      </c>
      <c r="D38">
        <v>7196</v>
      </c>
    </row>
    <row r="39" spans="1:4" x14ac:dyDescent="0.25">
      <c r="A39" s="1" t="s">
        <v>1470</v>
      </c>
      <c r="B39" s="1" t="s">
        <v>1699</v>
      </c>
      <c r="C39" s="1" t="s">
        <v>1720</v>
      </c>
      <c r="D39">
        <v>7199</v>
      </c>
    </row>
    <row r="40" spans="1:4" x14ac:dyDescent="0.25">
      <c r="A40" s="1" t="s">
        <v>1470</v>
      </c>
      <c r="B40" s="1" t="s">
        <v>1700</v>
      </c>
      <c r="C40" s="1" t="s">
        <v>1721</v>
      </c>
      <c r="D40">
        <v>7202</v>
      </c>
    </row>
    <row r="41" spans="1:4" x14ac:dyDescent="0.25">
      <c r="A41" s="1" t="s">
        <v>1465</v>
      </c>
      <c r="B41" s="1" t="s">
        <v>1704</v>
      </c>
      <c r="C41" s="1" t="s">
        <v>1711</v>
      </c>
      <c r="D41">
        <v>7216</v>
      </c>
    </row>
    <row r="42" spans="1:4" x14ac:dyDescent="0.25">
      <c r="A42" s="1" t="s">
        <v>1465</v>
      </c>
      <c r="B42" s="1" t="s">
        <v>1700</v>
      </c>
      <c r="C42" s="1" t="s">
        <v>1722</v>
      </c>
      <c r="D42">
        <v>7218</v>
      </c>
    </row>
    <row r="43" spans="1:4" x14ac:dyDescent="0.25">
      <c r="A43" s="1" t="s">
        <v>1471</v>
      </c>
      <c r="B43" s="1" t="s">
        <v>1699</v>
      </c>
      <c r="C43" s="1" t="s">
        <v>1723</v>
      </c>
      <c r="D43">
        <v>7911</v>
      </c>
    </row>
    <row r="44" spans="1:4" x14ac:dyDescent="0.25">
      <c r="A44" s="1" t="s">
        <v>1471</v>
      </c>
      <c r="B44" s="1" t="s">
        <v>1699</v>
      </c>
      <c r="C44" s="1" t="s">
        <v>1724</v>
      </c>
      <c r="D44">
        <v>7917</v>
      </c>
    </row>
    <row r="45" spans="1:4" x14ac:dyDescent="0.25">
      <c r="A45" s="1" t="s">
        <v>1472</v>
      </c>
      <c r="B45" s="1" t="s">
        <v>1699</v>
      </c>
      <c r="C45" s="1" t="s">
        <v>1723</v>
      </c>
      <c r="D45">
        <v>8629</v>
      </c>
    </row>
    <row r="46" spans="1:4" x14ac:dyDescent="0.25">
      <c r="A46" s="1" t="s">
        <v>1472</v>
      </c>
      <c r="B46" s="1" t="s">
        <v>1699</v>
      </c>
      <c r="C46" s="1" t="s">
        <v>1724</v>
      </c>
      <c r="D46">
        <v>8635</v>
      </c>
    </row>
    <row r="47" spans="1:4" x14ac:dyDescent="0.25">
      <c r="A47" s="1" t="s">
        <v>1466</v>
      </c>
      <c r="B47" s="1" t="s">
        <v>1704</v>
      </c>
      <c r="C47" s="1" t="s">
        <v>1711</v>
      </c>
      <c r="D47">
        <v>8652</v>
      </c>
    </row>
    <row r="48" spans="1:4" x14ac:dyDescent="0.25">
      <c r="A48" s="1" t="s">
        <v>1466</v>
      </c>
      <c r="B48" s="1" t="s">
        <v>1700</v>
      </c>
      <c r="C48" s="1" t="s">
        <v>1725</v>
      </c>
      <c r="D48">
        <v>8654</v>
      </c>
    </row>
    <row r="49" spans="1:4" x14ac:dyDescent="0.25">
      <c r="A49" s="1" t="s">
        <v>1473</v>
      </c>
      <c r="B49" s="1" t="s">
        <v>1699</v>
      </c>
      <c r="C49" s="1" t="s">
        <v>302</v>
      </c>
      <c r="D49">
        <v>9347</v>
      </c>
    </row>
    <row r="50" spans="1:4" x14ac:dyDescent="0.25">
      <c r="A50" s="1" t="s">
        <v>1473</v>
      </c>
      <c r="B50" s="1" t="s">
        <v>1700</v>
      </c>
      <c r="C50" s="1" t="s">
        <v>1726</v>
      </c>
      <c r="D50">
        <v>9350</v>
      </c>
    </row>
    <row r="51" spans="1:4" x14ac:dyDescent="0.25">
      <c r="A51" s="1" t="s">
        <v>1473</v>
      </c>
      <c r="B51" s="1" t="s">
        <v>1699</v>
      </c>
      <c r="C51" s="1" t="s">
        <v>1724</v>
      </c>
      <c r="D51">
        <v>9353</v>
      </c>
    </row>
    <row r="52" spans="1:4" x14ac:dyDescent="0.25">
      <c r="A52" s="1" t="s">
        <v>1473</v>
      </c>
      <c r="B52" s="1" t="s">
        <v>1700</v>
      </c>
      <c r="C52" s="1" t="s">
        <v>1727</v>
      </c>
      <c r="D52">
        <v>9356</v>
      </c>
    </row>
    <row r="53" spans="1:4" x14ac:dyDescent="0.25">
      <c r="A53" s="1" t="s">
        <v>1474</v>
      </c>
      <c r="B53" s="1" t="s">
        <v>1699</v>
      </c>
      <c r="C53" s="1" t="s">
        <v>312</v>
      </c>
      <c r="D53">
        <v>10065</v>
      </c>
    </row>
    <row r="54" spans="1:4" x14ac:dyDescent="0.25">
      <c r="A54" s="1" t="s">
        <v>1474</v>
      </c>
      <c r="B54" s="1" t="s">
        <v>1699</v>
      </c>
      <c r="C54" s="1" t="s">
        <v>1728</v>
      </c>
      <c r="D54">
        <v>10071</v>
      </c>
    </row>
    <row r="55" spans="1:4" x14ac:dyDescent="0.25">
      <c r="A55" s="1" t="s">
        <v>1467</v>
      </c>
      <c r="B55" s="1" t="s">
        <v>1704</v>
      </c>
      <c r="C55" s="1" t="s">
        <v>1711</v>
      </c>
      <c r="D55">
        <v>10088</v>
      </c>
    </row>
    <row r="56" spans="1:4" x14ac:dyDescent="0.25">
      <c r="A56" s="1" t="s">
        <v>1467</v>
      </c>
      <c r="B56" s="1" t="s">
        <v>1700</v>
      </c>
      <c r="C56" s="1" t="s">
        <v>1725</v>
      </c>
      <c r="D56">
        <v>10090</v>
      </c>
    </row>
    <row r="57" spans="1:4" x14ac:dyDescent="0.25">
      <c r="A57" s="1" t="s">
        <v>1475</v>
      </c>
      <c r="B57" s="1" t="s">
        <v>1699</v>
      </c>
      <c r="C57" s="1" t="s">
        <v>312</v>
      </c>
      <c r="D57">
        <v>10783</v>
      </c>
    </row>
    <row r="58" spans="1:4" x14ac:dyDescent="0.25">
      <c r="A58" s="1" t="s">
        <v>1475</v>
      </c>
      <c r="B58" s="1" t="s">
        <v>1699</v>
      </c>
      <c r="C58" s="1" t="s">
        <v>1728</v>
      </c>
      <c r="D58">
        <v>10789</v>
      </c>
    </row>
    <row r="59" spans="1:4" x14ac:dyDescent="0.25">
      <c r="A59" s="1" t="s">
        <v>1476</v>
      </c>
      <c r="B59" s="1" t="s">
        <v>1699</v>
      </c>
      <c r="C59" s="1" t="s">
        <v>332</v>
      </c>
      <c r="D59">
        <v>11501</v>
      </c>
    </row>
    <row r="60" spans="1:4" x14ac:dyDescent="0.25">
      <c r="A60" s="1" t="s">
        <v>1476</v>
      </c>
      <c r="B60" s="1" t="s">
        <v>1699</v>
      </c>
      <c r="C60" s="1" t="s">
        <v>619</v>
      </c>
      <c r="D60">
        <v>11507</v>
      </c>
    </row>
    <row r="61" spans="1:4" x14ac:dyDescent="0.25">
      <c r="A61" s="1" t="s">
        <v>1468</v>
      </c>
      <c r="B61" s="1" t="s">
        <v>1704</v>
      </c>
      <c r="C61" s="1" t="s">
        <v>1729</v>
      </c>
      <c r="D61">
        <v>11524</v>
      </c>
    </row>
    <row r="62" spans="1:4" x14ac:dyDescent="0.25">
      <c r="A62" s="1" t="s">
        <v>1468</v>
      </c>
      <c r="B62" s="1" t="s">
        <v>1700</v>
      </c>
      <c r="C62" s="1" t="s">
        <v>1730</v>
      </c>
      <c r="D62">
        <v>11526</v>
      </c>
    </row>
    <row r="63" spans="1:4" x14ac:dyDescent="0.25">
      <c r="A63" s="1" t="s">
        <v>1477</v>
      </c>
      <c r="B63" s="1" t="s">
        <v>1699</v>
      </c>
      <c r="C63" s="1" t="s">
        <v>1731</v>
      </c>
      <c r="D63">
        <v>12219</v>
      </c>
    </row>
    <row r="64" spans="1:4" x14ac:dyDescent="0.25">
      <c r="A64" s="1" t="s">
        <v>1477</v>
      </c>
      <c r="B64" s="1" t="s">
        <v>1699</v>
      </c>
      <c r="C64" s="1" t="s">
        <v>1732</v>
      </c>
      <c r="D64">
        <v>12225</v>
      </c>
    </row>
    <row r="65" spans="1:4" x14ac:dyDescent="0.25">
      <c r="A65" s="1" t="s">
        <v>1478</v>
      </c>
      <c r="B65" s="1" t="s">
        <v>1699</v>
      </c>
      <c r="C65" s="1" t="s">
        <v>351</v>
      </c>
      <c r="D65">
        <v>12937</v>
      </c>
    </row>
    <row r="66" spans="1:4" x14ac:dyDescent="0.25">
      <c r="A66" s="1" t="s">
        <v>1478</v>
      </c>
      <c r="B66" s="1" t="s">
        <v>1699</v>
      </c>
      <c r="C66" s="1" t="s">
        <v>1733</v>
      </c>
      <c r="D66">
        <v>12943</v>
      </c>
    </row>
    <row r="67" spans="1:4" x14ac:dyDescent="0.25">
      <c r="A67" s="1" t="s">
        <v>1469</v>
      </c>
      <c r="B67" s="1" t="s">
        <v>1704</v>
      </c>
      <c r="C67" s="1" t="s">
        <v>1711</v>
      </c>
      <c r="D67">
        <v>12960</v>
      </c>
    </row>
    <row r="68" spans="1:4" x14ac:dyDescent="0.25">
      <c r="A68" s="1" t="s">
        <v>1479</v>
      </c>
      <c r="B68" s="1" t="s">
        <v>1699</v>
      </c>
      <c r="C68" s="1" t="s">
        <v>378</v>
      </c>
      <c r="D68">
        <v>13655</v>
      </c>
    </row>
    <row r="69" spans="1:4" x14ac:dyDescent="0.25">
      <c r="A69" s="1" t="s">
        <v>1479</v>
      </c>
      <c r="B69" s="1" t="s">
        <v>1704</v>
      </c>
      <c r="C69" s="1" t="s">
        <v>1734</v>
      </c>
      <c r="D69">
        <v>13657</v>
      </c>
    </row>
    <row r="70" spans="1:4" x14ac:dyDescent="0.25">
      <c r="A70" s="1" t="s">
        <v>1479</v>
      </c>
      <c r="B70" s="1" t="s">
        <v>1700</v>
      </c>
      <c r="C70" s="1" t="s">
        <v>1735</v>
      </c>
      <c r="D70">
        <v>13658</v>
      </c>
    </row>
    <row r="71" spans="1:4" x14ac:dyDescent="0.25">
      <c r="A71" s="1" t="s">
        <v>1479</v>
      </c>
      <c r="B71" s="1" t="s">
        <v>1699</v>
      </c>
      <c r="C71" s="1" t="s">
        <v>1736</v>
      </c>
      <c r="D71">
        <v>13661</v>
      </c>
    </row>
    <row r="72" spans="1:4" x14ac:dyDescent="0.25">
      <c r="A72" s="1" t="s">
        <v>1479</v>
      </c>
      <c r="B72" s="1" t="s">
        <v>1704</v>
      </c>
      <c r="C72" s="1" t="s">
        <v>1737</v>
      </c>
      <c r="D72">
        <v>13663</v>
      </c>
    </row>
    <row r="73" spans="1:4" x14ac:dyDescent="0.25">
      <c r="A73" s="1" t="s">
        <v>1479</v>
      </c>
      <c r="B73" s="1" t="s">
        <v>1700</v>
      </c>
      <c r="C73" s="1" t="s">
        <v>1738</v>
      </c>
      <c r="D73">
        <v>13664</v>
      </c>
    </row>
    <row r="74" spans="1:4" x14ac:dyDescent="0.25">
      <c r="A74" s="1" t="s">
        <v>1480</v>
      </c>
      <c r="B74" s="1" t="s">
        <v>1699</v>
      </c>
      <c r="C74" s="1" t="s">
        <v>390</v>
      </c>
      <c r="D74">
        <v>14373</v>
      </c>
    </row>
    <row r="75" spans="1:4" x14ac:dyDescent="0.25">
      <c r="A75" s="1" t="s">
        <v>1480</v>
      </c>
      <c r="B75" s="1" t="s">
        <v>1700</v>
      </c>
      <c r="C75" s="1" t="s">
        <v>1739</v>
      </c>
      <c r="D75">
        <v>14376</v>
      </c>
    </row>
    <row r="76" spans="1:4" x14ac:dyDescent="0.25">
      <c r="A76" s="1" t="s">
        <v>1480</v>
      </c>
      <c r="B76" s="1" t="s">
        <v>1699</v>
      </c>
      <c r="C76" s="1" t="s">
        <v>1740</v>
      </c>
      <c r="D76">
        <v>14379</v>
      </c>
    </row>
    <row r="77" spans="1:4" x14ac:dyDescent="0.25">
      <c r="A77" s="1" t="s">
        <v>1480</v>
      </c>
      <c r="B77" s="1" t="s">
        <v>1700</v>
      </c>
      <c r="C77" s="1" t="s">
        <v>1741</v>
      </c>
      <c r="D77">
        <v>14382</v>
      </c>
    </row>
    <row r="78" spans="1:4" x14ac:dyDescent="0.25">
      <c r="A78" s="1" t="s">
        <v>1470</v>
      </c>
      <c r="B78" s="1" t="s">
        <v>1704</v>
      </c>
      <c r="C78" s="1" t="s">
        <v>1729</v>
      </c>
      <c r="D78">
        <v>14396</v>
      </c>
    </row>
    <row r="79" spans="1:4" x14ac:dyDescent="0.25">
      <c r="A79" s="1" t="s">
        <v>1481</v>
      </c>
      <c r="B79" s="1" t="s">
        <v>1699</v>
      </c>
      <c r="C79" s="1" t="s">
        <v>1742</v>
      </c>
      <c r="D79">
        <v>15091</v>
      </c>
    </row>
    <row r="80" spans="1:4" x14ac:dyDescent="0.25">
      <c r="A80" s="1" t="s">
        <v>1481</v>
      </c>
      <c r="B80" s="1" t="s">
        <v>1700</v>
      </c>
      <c r="C80" s="1" t="s">
        <v>619</v>
      </c>
      <c r="D80">
        <v>15094</v>
      </c>
    </row>
    <row r="81" spans="1:4" x14ac:dyDescent="0.25">
      <c r="A81" s="1" t="s">
        <v>1481</v>
      </c>
      <c r="B81" s="1" t="s">
        <v>1699</v>
      </c>
      <c r="C81" s="1" t="s">
        <v>1743</v>
      </c>
      <c r="D81">
        <v>15097</v>
      </c>
    </row>
    <row r="82" spans="1:4" x14ac:dyDescent="0.25">
      <c r="A82" s="1" t="s">
        <v>1481</v>
      </c>
      <c r="B82" s="1" t="s">
        <v>1700</v>
      </c>
      <c r="C82" s="1" t="s">
        <v>1744</v>
      </c>
      <c r="D82">
        <v>15100</v>
      </c>
    </row>
    <row r="83" spans="1:4" x14ac:dyDescent="0.25">
      <c r="A83" s="1" t="s">
        <v>1482</v>
      </c>
      <c r="B83" s="1" t="s">
        <v>1699</v>
      </c>
      <c r="C83" s="1" t="s">
        <v>1745</v>
      </c>
      <c r="D83">
        <v>15809</v>
      </c>
    </row>
    <row r="84" spans="1:4" x14ac:dyDescent="0.25">
      <c r="A84" s="1" t="s">
        <v>1482</v>
      </c>
      <c r="B84" s="1" t="s">
        <v>1700</v>
      </c>
      <c r="C84" s="1" t="s">
        <v>1746</v>
      </c>
      <c r="D84">
        <v>15812</v>
      </c>
    </row>
    <row r="85" spans="1:4" x14ac:dyDescent="0.25">
      <c r="A85" s="1" t="s">
        <v>1482</v>
      </c>
      <c r="B85" s="1" t="s">
        <v>1699</v>
      </c>
      <c r="C85" s="1" t="s">
        <v>1747</v>
      </c>
      <c r="D85">
        <v>15815</v>
      </c>
    </row>
    <row r="86" spans="1:4" x14ac:dyDescent="0.25">
      <c r="A86" s="1" t="s">
        <v>1482</v>
      </c>
      <c r="B86" s="1" t="s">
        <v>1700</v>
      </c>
      <c r="C86" s="1" t="s">
        <v>1748</v>
      </c>
      <c r="D86">
        <v>15818</v>
      </c>
    </row>
    <row r="87" spans="1:4" x14ac:dyDescent="0.25">
      <c r="A87" s="1" t="s">
        <v>1471</v>
      </c>
      <c r="B87" s="1" t="s">
        <v>1704</v>
      </c>
      <c r="C87" s="1" t="s">
        <v>1729</v>
      </c>
      <c r="D87">
        <v>15832</v>
      </c>
    </row>
    <row r="88" spans="1:4" x14ac:dyDescent="0.25">
      <c r="A88" s="1" t="s">
        <v>1471</v>
      </c>
      <c r="B88" s="1" t="s">
        <v>1700</v>
      </c>
      <c r="C88" s="1" t="s">
        <v>1727</v>
      </c>
      <c r="D88">
        <v>15834</v>
      </c>
    </row>
    <row r="89" spans="1:4" x14ac:dyDescent="0.25">
      <c r="A89" s="1" t="s">
        <v>1483</v>
      </c>
      <c r="B89" s="1" t="s">
        <v>1699</v>
      </c>
      <c r="C89" s="1" t="s">
        <v>426</v>
      </c>
      <c r="D89">
        <v>16527</v>
      </c>
    </row>
    <row r="90" spans="1:4" x14ac:dyDescent="0.25">
      <c r="A90" s="1" t="s">
        <v>1483</v>
      </c>
      <c r="B90" s="1" t="s">
        <v>1699</v>
      </c>
      <c r="C90" s="1" t="s">
        <v>1749</v>
      </c>
      <c r="D90">
        <v>16533</v>
      </c>
    </row>
    <row r="91" spans="1:4" x14ac:dyDescent="0.25">
      <c r="A91" s="1" t="s">
        <v>1484</v>
      </c>
      <c r="B91" s="1" t="s">
        <v>1699</v>
      </c>
      <c r="C91" s="1" t="s">
        <v>1750</v>
      </c>
      <c r="D91">
        <v>17245</v>
      </c>
    </row>
    <row r="92" spans="1:4" x14ac:dyDescent="0.25">
      <c r="A92" s="1" t="s">
        <v>1484</v>
      </c>
      <c r="B92" s="1" t="s">
        <v>1700</v>
      </c>
      <c r="C92" s="1" t="s">
        <v>1751</v>
      </c>
      <c r="D92">
        <v>17248</v>
      </c>
    </row>
    <row r="93" spans="1:4" x14ac:dyDescent="0.25">
      <c r="A93" s="1" t="s">
        <v>1484</v>
      </c>
      <c r="B93" s="1" t="s">
        <v>1699</v>
      </c>
      <c r="C93" s="1" t="s">
        <v>1752</v>
      </c>
      <c r="D93">
        <v>17251</v>
      </c>
    </row>
    <row r="94" spans="1:4" x14ac:dyDescent="0.25">
      <c r="A94" s="1" t="s">
        <v>1484</v>
      </c>
      <c r="B94" s="1" t="s">
        <v>1700</v>
      </c>
      <c r="C94" s="1" t="s">
        <v>1753</v>
      </c>
      <c r="D94">
        <v>17254</v>
      </c>
    </row>
    <row r="95" spans="1:4" x14ac:dyDescent="0.25">
      <c r="A95" s="1" t="s">
        <v>1472</v>
      </c>
      <c r="B95" s="1" t="s">
        <v>1704</v>
      </c>
      <c r="C95" s="1" t="s">
        <v>1729</v>
      </c>
      <c r="D95">
        <v>17268</v>
      </c>
    </row>
    <row r="96" spans="1:4" x14ac:dyDescent="0.25">
      <c r="A96" s="1" t="s">
        <v>1472</v>
      </c>
      <c r="B96" s="1" t="s">
        <v>1700</v>
      </c>
      <c r="C96" s="1" t="s">
        <v>1727</v>
      </c>
      <c r="D96">
        <v>17270</v>
      </c>
    </row>
    <row r="97" spans="1:4" x14ac:dyDescent="0.25">
      <c r="A97" s="1" t="s">
        <v>1485</v>
      </c>
      <c r="B97" s="1" t="s">
        <v>1699</v>
      </c>
      <c r="C97" s="1" t="s">
        <v>1750</v>
      </c>
      <c r="D97">
        <v>17963</v>
      </c>
    </row>
    <row r="98" spans="1:4" x14ac:dyDescent="0.25">
      <c r="A98" s="1" t="s">
        <v>1485</v>
      </c>
      <c r="B98" s="1" t="s">
        <v>1700</v>
      </c>
      <c r="C98" s="1" t="s">
        <v>1751</v>
      </c>
      <c r="D98">
        <v>17966</v>
      </c>
    </row>
    <row r="99" spans="1:4" x14ac:dyDescent="0.25">
      <c r="A99" s="1" t="s">
        <v>1485</v>
      </c>
      <c r="B99" s="1" t="s">
        <v>1699</v>
      </c>
      <c r="C99" s="1" t="s">
        <v>1752</v>
      </c>
      <c r="D99">
        <v>17969</v>
      </c>
    </row>
    <row r="100" spans="1:4" x14ac:dyDescent="0.25">
      <c r="A100" s="1" t="s">
        <v>1485</v>
      </c>
      <c r="B100" s="1" t="s">
        <v>1700</v>
      </c>
      <c r="C100" s="1" t="s">
        <v>1753</v>
      </c>
      <c r="D100">
        <v>17972</v>
      </c>
    </row>
    <row r="101" spans="1:4" x14ac:dyDescent="0.25">
      <c r="A101" s="1" t="s">
        <v>1486</v>
      </c>
      <c r="B101" s="1" t="s">
        <v>1699</v>
      </c>
      <c r="C101" s="1" t="s">
        <v>1750</v>
      </c>
      <c r="D101">
        <v>18681</v>
      </c>
    </row>
    <row r="102" spans="1:4" x14ac:dyDescent="0.25">
      <c r="A102" s="1" t="s">
        <v>1486</v>
      </c>
      <c r="B102" s="1" t="s">
        <v>1700</v>
      </c>
      <c r="C102" s="1" t="s">
        <v>1751</v>
      </c>
      <c r="D102">
        <v>18684</v>
      </c>
    </row>
    <row r="103" spans="1:4" x14ac:dyDescent="0.25">
      <c r="A103" s="1" t="s">
        <v>1486</v>
      </c>
      <c r="B103" s="1" t="s">
        <v>1699</v>
      </c>
      <c r="C103" s="1" t="s">
        <v>1754</v>
      </c>
      <c r="D103">
        <v>18687</v>
      </c>
    </row>
    <row r="104" spans="1:4" x14ac:dyDescent="0.25">
      <c r="A104" s="1" t="s">
        <v>1486</v>
      </c>
      <c r="B104" s="1" t="s">
        <v>1700</v>
      </c>
      <c r="C104" s="1" t="s">
        <v>1755</v>
      </c>
      <c r="D104">
        <v>18690</v>
      </c>
    </row>
    <row r="105" spans="1:4" x14ac:dyDescent="0.25">
      <c r="A105" s="1" t="s">
        <v>1473</v>
      </c>
      <c r="B105" s="1" t="s">
        <v>1704</v>
      </c>
      <c r="C105" s="1" t="s">
        <v>1729</v>
      </c>
      <c r="D105">
        <v>18704</v>
      </c>
    </row>
    <row r="106" spans="1:4" x14ac:dyDescent="0.25">
      <c r="A106" s="1" t="s">
        <v>1487</v>
      </c>
      <c r="B106" s="1" t="s">
        <v>1699</v>
      </c>
      <c r="C106" s="1" t="s">
        <v>1756</v>
      </c>
      <c r="D106">
        <v>19399</v>
      </c>
    </row>
    <row r="107" spans="1:4" x14ac:dyDescent="0.25">
      <c r="A107" s="1" t="s">
        <v>1487</v>
      </c>
      <c r="B107" s="1" t="s">
        <v>1699</v>
      </c>
      <c r="C107" s="1" t="s">
        <v>1757</v>
      </c>
      <c r="D107">
        <v>19405</v>
      </c>
    </row>
    <row r="108" spans="1:4" x14ac:dyDescent="0.25">
      <c r="A108" s="1" t="s">
        <v>1488</v>
      </c>
      <c r="B108" s="1" t="s">
        <v>1699</v>
      </c>
      <c r="C108" s="1" t="s">
        <v>480</v>
      </c>
      <c r="D108">
        <v>20117</v>
      </c>
    </row>
    <row r="109" spans="1:4" x14ac:dyDescent="0.25">
      <c r="A109" s="1" t="s">
        <v>1488</v>
      </c>
      <c r="B109" s="1" t="s">
        <v>1700</v>
      </c>
      <c r="C109" s="1" t="s">
        <v>1758</v>
      </c>
      <c r="D109">
        <v>20120</v>
      </c>
    </row>
    <row r="110" spans="1:4" x14ac:dyDescent="0.25">
      <c r="A110" s="1" t="s">
        <v>1488</v>
      </c>
      <c r="B110" s="1" t="s">
        <v>1699</v>
      </c>
      <c r="C110" s="1" t="s">
        <v>1759</v>
      </c>
      <c r="D110">
        <v>20123</v>
      </c>
    </row>
    <row r="111" spans="1:4" x14ac:dyDescent="0.25">
      <c r="A111" s="1" t="s">
        <v>1488</v>
      </c>
      <c r="B111" s="1" t="s">
        <v>1700</v>
      </c>
      <c r="C111" s="1" t="s">
        <v>619</v>
      </c>
      <c r="D111">
        <v>20126</v>
      </c>
    </row>
    <row r="112" spans="1:4" x14ac:dyDescent="0.25">
      <c r="A112" s="1" t="s">
        <v>1474</v>
      </c>
      <c r="B112" s="1" t="s">
        <v>1704</v>
      </c>
      <c r="C112" s="1" t="s">
        <v>1711</v>
      </c>
      <c r="D112">
        <v>20140</v>
      </c>
    </row>
    <row r="113" spans="1:4" x14ac:dyDescent="0.25">
      <c r="A113" s="1" t="s">
        <v>1474</v>
      </c>
      <c r="B113" s="1" t="s">
        <v>1700</v>
      </c>
      <c r="C113" s="1" t="s">
        <v>1760</v>
      </c>
      <c r="D113">
        <v>20142</v>
      </c>
    </row>
    <row r="114" spans="1:4" x14ac:dyDescent="0.25">
      <c r="A114" s="1" t="s">
        <v>1489</v>
      </c>
      <c r="B114" s="1" t="s">
        <v>1699</v>
      </c>
      <c r="C114" s="1" t="s">
        <v>493</v>
      </c>
      <c r="D114">
        <v>20835</v>
      </c>
    </row>
    <row r="115" spans="1:4" x14ac:dyDescent="0.25">
      <c r="A115" s="1" t="s">
        <v>1489</v>
      </c>
      <c r="B115" s="1" t="s">
        <v>1700</v>
      </c>
      <c r="C115" s="1" t="s">
        <v>1761</v>
      </c>
      <c r="D115">
        <v>20838</v>
      </c>
    </row>
    <row r="116" spans="1:4" x14ac:dyDescent="0.25">
      <c r="A116" s="1" t="s">
        <v>1489</v>
      </c>
      <c r="B116" s="1" t="s">
        <v>1699</v>
      </c>
      <c r="C116" s="1" t="s">
        <v>1762</v>
      </c>
      <c r="D116">
        <v>20841</v>
      </c>
    </row>
    <row r="117" spans="1:4" x14ac:dyDescent="0.25">
      <c r="A117" s="1" t="s">
        <v>1489</v>
      </c>
      <c r="B117" s="1" t="s">
        <v>1700</v>
      </c>
      <c r="C117" s="1" t="s">
        <v>1763</v>
      </c>
      <c r="D117">
        <v>20844</v>
      </c>
    </row>
    <row r="118" spans="1:4" x14ac:dyDescent="0.25">
      <c r="A118" s="1" t="s">
        <v>1490</v>
      </c>
      <c r="B118" s="1" t="s">
        <v>1699</v>
      </c>
      <c r="C118" s="1" t="s">
        <v>505</v>
      </c>
      <c r="D118">
        <v>21553</v>
      </c>
    </row>
    <row r="119" spans="1:4" x14ac:dyDescent="0.25">
      <c r="A119" s="1" t="s">
        <v>1490</v>
      </c>
      <c r="B119" s="1" t="s">
        <v>1700</v>
      </c>
      <c r="C119" s="1" t="s">
        <v>1764</v>
      </c>
      <c r="D119">
        <v>21556</v>
      </c>
    </row>
    <row r="120" spans="1:4" x14ac:dyDescent="0.25">
      <c r="A120" s="1" t="s">
        <v>1490</v>
      </c>
      <c r="B120" s="1" t="s">
        <v>1699</v>
      </c>
      <c r="C120" s="1" t="s">
        <v>1765</v>
      </c>
      <c r="D120">
        <v>21559</v>
      </c>
    </row>
    <row r="121" spans="1:4" x14ac:dyDescent="0.25">
      <c r="A121" s="1" t="s">
        <v>1490</v>
      </c>
      <c r="B121" s="1" t="s">
        <v>1700</v>
      </c>
      <c r="C121" s="1" t="s">
        <v>1766</v>
      </c>
      <c r="D121">
        <v>21562</v>
      </c>
    </row>
    <row r="122" spans="1:4" x14ac:dyDescent="0.25">
      <c r="A122" s="1" t="s">
        <v>1475</v>
      </c>
      <c r="B122" s="1" t="s">
        <v>1704</v>
      </c>
      <c r="C122" s="1" t="s">
        <v>1711</v>
      </c>
      <c r="D122">
        <v>21576</v>
      </c>
    </row>
    <row r="123" spans="1:4" x14ac:dyDescent="0.25">
      <c r="A123" s="1" t="s">
        <v>1475</v>
      </c>
      <c r="B123" s="1" t="s">
        <v>1700</v>
      </c>
      <c r="C123" s="1" t="s">
        <v>1760</v>
      </c>
      <c r="D123">
        <v>21578</v>
      </c>
    </row>
    <row r="124" spans="1:4" x14ac:dyDescent="0.25">
      <c r="A124" s="1" t="s">
        <v>1491</v>
      </c>
      <c r="B124" s="1" t="s">
        <v>1699</v>
      </c>
      <c r="C124" s="1" t="s">
        <v>1767</v>
      </c>
      <c r="D124">
        <v>22271</v>
      </c>
    </row>
    <row r="125" spans="1:4" x14ac:dyDescent="0.25">
      <c r="A125" s="1" t="s">
        <v>1491</v>
      </c>
      <c r="B125" s="1" t="s">
        <v>1700</v>
      </c>
      <c r="C125" s="1" t="s">
        <v>1768</v>
      </c>
      <c r="D125">
        <v>22274</v>
      </c>
    </row>
    <row r="126" spans="1:4" x14ac:dyDescent="0.25">
      <c r="A126" s="1" t="s">
        <v>1491</v>
      </c>
      <c r="B126" s="1" t="s">
        <v>1699</v>
      </c>
      <c r="C126" s="1" t="s">
        <v>515</v>
      </c>
      <c r="D126">
        <v>22277</v>
      </c>
    </row>
    <row r="127" spans="1:4" x14ac:dyDescent="0.25">
      <c r="A127" s="1" t="s">
        <v>1491</v>
      </c>
      <c r="B127" s="1" t="s">
        <v>1700</v>
      </c>
      <c r="C127" s="1" t="s">
        <v>1769</v>
      </c>
      <c r="D127">
        <v>22280</v>
      </c>
    </row>
    <row r="128" spans="1:4" x14ac:dyDescent="0.25">
      <c r="A128" s="1" t="s">
        <v>1492</v>
      </c>
      <c r="B128" s="1" t="s">
        <v>1699</v>
      </c>
      <c r="C128" s="1" t="s">
        <v>1767</v>
      </c>
      <c r="D128">
        <v>22989</v>
      </c>
    </row>
    <row r="129" spans="1:4" x14ac:dyDescent="0.25">
      <c r="A129" s="1" t="s">
        <v>1492</v>
      </c>
      <c r="B129" s="1" t="s">
        <v>1700</v>
      </c>
      <c r="C129" s="1" t="s">
        <v>1768</v>
      </c>
      <c r="D129">
        <v>22992</v>
      </c>
    </row>
    <row r="130" spans="1:4" x14ac:dyDescent="0.25">
      <c r="A130" s="1" t="s">
        <v>1492</v>
      </c>
      <c r="B130" s="1" t="s">
        <v>1699</v>
      </c>
      <c r="C130" s="1" t="s">
        <v>515</v>
      </c>
      <c r="D130">
        <v>22995</v>
      </c>
    </row>
    <row r="131" spans="1:4" x14ac:dyDescent="0.25">
      <c r="A131" s="1" t="s">
        <v>1492</v>
      </c>
      <c r="B131" s="1" t="s">
        <v>1700</v>
      </c>
      <c r="C131" s="1" t="s">
        <v>1769</v>
      </c>
      <c r="D131">
        <v>22998</v>
      </c>
    </row>
    <row r="132" spans="1:4" x14ac:dyDescent="0.25">
      <c r="A132" s="1" t="s">
        <v>1476</v>
      </c>
      <c r="B132" s="1" t="s">
        <v>1704</v>
      </c>
      <c r="C132" s="1" t="s">
        <v>1711</v>
      </c>
      <c r="D132">
        <v>23012</v>
      </c>
    </row>
    <row r="133" spans="1:4" x14ac:dyDescent="0.25">
      <c r="A133" s="1" t="s">
        <v>1476</v>
      </c>
      <c r="B133" s="1" t="s">
        <v>1700</v>
      </c>
      <c r="C133" s="1" t="s">
        <v>1770</v>
      </c>
      <c r="D133">
        <v>23014</v>
      </c>
    </row>
    <row r="134" spans="1:4" x14ac:dyDescent="0.25">
      <c r="A134" s="1" t="s">
        <v>1493</v>
      </c>
      <c r="B134" s="1" t="s">
        <v>1699</v>
      </c>
      <c r="C134" s="1" t="s">
        <v>535</v>
      </c>
      <c r="D134">
        <v>23707</v>
      </c>
    </row>
    <row r="135" spans="1:4" x14ac:dyDescent="0.25">
      <c r="A135" s="1" t="s">
        <v>1493</v>
      </c>
      <c r="B135" s="1" t="s">
        <v>1704</v>
      </c>
      <c r="C135" s="1" t="s">
        <v>1711</v>
      </c>
      <c r="D135">
        <v>23709</v>
      </c>
    </row>
    <row r="136" spans="1:4" x14ac:dyDescent="0.25">
      <c r="A136" s="1" t="s">
        <v>1493</v>
      </c>
      <c r="B136" s="1" t="s">
        <v>1700</v>
      </c>
      <c r="C136" s="1" t="s">
        <v>1771</v>
      </c>
      <c r="D136">
        <v>23710</v>
      </c>
    </row>
    <row r="137" spans="1:4" x14ac:dyDescent="0.25">
      <c r="A137" s="1" t="s">
        <v>1493</v>
      </c>
      <c r="B137" s="1" t="s">
        <v>1699</v>
      </c>
      <c r="C137" s="1" t="s">
        <v>1772</v>
      </c>
      <c r="D137">
        <v>23713</v>
      </c>
    </row>
    <row r="138" spans="1:4" x14ac:dyDescent="0.25">
      <c r="A138" s="1" t="s">
        <v>1493</v>
      </c>
      <c r="B138" s="1" t="s">
        <v>1704</v>
      </c>
      <c r="C138" s="1" t="s">
        <v>1773</v>
      </c>
      <c r="D138">
        <v>23715</v>
      </c>
    </row>
    <row r="139" spans="1:4" x14ac:dyDescent="0.25">
      <c r="A139" s="1" t="s">
        <v>1493</v>
      </c>
      <c r="B139" s="1" t="s">
        <v>1700</v>
      </c>
      <c r="C139" s="1" t="s">
        <v>1774</v>
      </c>
      <c r="D139">
        <v>23716</v>
      </c>
    </row>
    <row r="140" spans="1:4" x14ac:dyDescent="0.25">
      <c r="A140" s="1" t="s">
        <v>1495</v>
      </c>
      <c r="B140" s="1" t="s">
        <v>1699</v>
      </c>
      <c r="C140" s="1" t="s">
        <v>547</v>
      </c>
      <c r="D140">
        <v>24425</v>
      </c>
    </row>
    <row r="141" spans="1:4" x14ac:dyDescent="0.25">
      <c r="A141" s="1" t="s">
        <v>1495</v>
      </c>
      <c r="B141" s="1" t="s">
        <v>1699</v>
      </c>
      <c r="C141" s="1" t="s">
        <v>1775</v>
      </c>
      <c r="D141">
        <v>24431</v>
      </c>
    </row>
    <row r="142" spans="1:4" x14ac:dyDescent="0.25">
      <c r="A142" s="1" t="s">
        <v>1477</v>
      </c>
      <c r="B142" s="1" t="s">
        <v>1704</v>
      </c>
      <c r="C142" s="1" t="s">
        <v>1711</v>
      </c>
      <c r="D142">
        <v>24448</v>
      </c>
    </row>
    <row r="143" spans="1:4" x14ac:dyDescent="0.25">
      <c r="A143" s="1" t="s">
        <v>1477</v>
      </c>
      <c r="B143" s="1" t="s">
        <v>1700</v>
      </c>
      <c r="C143" s="1" t="s">
        <v>1776</v>
      </c>
      <c r="D143">
        <v>24450</v>
      </c>
    </row>
    <row r="144" spans="1:4" x14ac:dyDescent="0.25">
      <c r="A144" s="1" t="s">
        <v>1496</v>
      </c>
      <c r="B144" s="1" t="s">
        <v>1699</v>
      </c>
      <c r="C144" s="1" t="s">
        <v>558</v>
      </c>
      <c r="D144">
        <v>25143</v>
      </c>
    </row>
    <row r="145" spans="1:4" x14ac:dyDescent="0.25">
      <c r="A145" s="1" t="s">
        <v>1496</v>
      </c>
      <c r="B145" s="1" t="s">
        <v>1704</v>
      </c>
      <c r="C145" s="1" t="s">
        <v>1711</v>
      </c>
      <c r="D145">
        <v>25145</v>
      </c>
    </row>
    <row r="146" spans="1:4" x14ac:dyDescent="0.25">
      <c r="A146" s="1" t="s">
        <v>1496</v>
      </c>
      <c r="B146" s="1" t="s">
        <v>1699</v>
      </c>
      <c r="C146" s="1" t="s">
        <v>1712</v>
      </c>
      <c r="D146">
        <v>25149</v>
      </c>
    </row>
    <row r="147" spans="1:4" x14ac:dyDescent="0.25">
      <c r="A147" s="1" t="s">
        <v>1496</v>
      </c>
      <c r="B147" s="1" t="s">
        <v>1704</v>
      </c>
      <c r="C147" s="1" t="s">
        <v>619</v>
      </c>
      <c r="D147">
        <v>25151</v>
      </c>
    </row>
    <row r="148" spans="1:4" x14ac:dyDescent="0.25">
      <c r="A148" s="1" t="s">
        <v>1497</v>
      </c>
      <c r="B148" s="1" t="s">
        <v>1699</v>
      </c>
      <c r="C148" s="1" t="s">
        <v>568</v>
      </c>
      <c r="D148">
        <v>25861</v>
      </c>
    </row>
    <row r="149" spans="1:4" x14ac:dyDescent="0.25">
      <c r="A149" s="1" t="s">
        <v>1497</v>
      </c>
      <c r="B149" s="1" t="s">
        <v>1700</v>
      </c>
      <c r="C149" s="1" t="s">
        <v>1777</v>
      </c>
      <c r="D149">
        <v>25864</v>
      </c>
    </row>
    <row r="150" spans="1:4" x14ac:dyDescent="0.25">
      <c r="A150" s="1" t="s">
        <v>1497</v>
      </c>
      <c r="B150" s="1" t="s">
        <v>1699</v>
      </c>
      <c r="C150" s="1" t="s">
        <v>1778</v>
      </c>
      <c r="D150">
        <v>25867</v>
      </c>
    </row>
    <row r="151" spans="1:4" x14ac:dyDescent="0.25">
      <c r="A151" s="1" t="s">
        <v>1497</v>
      </c>
      <c r="B151" s="1" t="s">
        <v>1700</v>
      </c>
      <c r="C151" s="1" t="s">
        <v>1779</v>
      </c>
      <c r="D151">
        <v>25870</v>
      </c>
    </row>
    <row r="152" spans="1:4" x14ac:dyDescent="0.25">
      <c r="A152" s="1" t="s">
        <v>1478</v>
      </c>
      <c r="B152" s="1" t="s">
        <v>1704</v>
      </c>
      <c r="C152" s="1" t="s">
        <v>1711</v>
      </c>
      <c r="D152">
        <v>25884</v>
      </c>
    </row>
    <row r="153" spans="1:4" x14ac:dyDescent="0.25">
      <c r="A153" s="1" t="s">
        <v>1478</v>
      </c>
      <c r="B153" s="1" t="s">
        <v>1700</v>
      </c>
      <c r="C153" s="1" t="s">
        <v>1780</v>
      </c>
      <c r="D153">
        <v>25886</v>
      </c>
    </row>
    <row r="154" spans="1:4" x14ac:dyDescent="0.25">
      <c r="A154" s="1" t="s">
        <v>1498</v>
      </c>
      <c r="B154" s="1" t="s">
        <v>1699</v>
      </c>
      <c r="C154" s="1" t="s">
        <v>579</v>
      </c>
      <c r="D154">
        <v>26579</v>
      </c>
    </row>
    <row r="155" spans="1:4" x14ac:dyDescent="0.25">
      <c r="A155" s="1" t="s">
        <v>1498</v>
      </c>
      <c r="B155" s="1" t="s">
        <v>1704</v>
      </c>
      <c r="C155" s="1" t="s">
        <v>1705</v>
      </c>
      <c r="D155">
        <v>26581</v>
      </c>
    </row>
    <row r="156" spans="1:4" x14ac:dyDescent="0.25">
      <c r="A156" s="1" t="s">
        <v>1498</v>
      </c>
      <c r="B156" s="1" t="s">
        <v>1700</v>
      </c>
      <c r="C156" s="1" t="s">
        <v>1781</v>
      </c>
      <c r="D156">
        <v>26582</v>
      </c>
    </row>
    <row r="157" spans="1:4" x14ac:dyDescent="0.25">
      <c r="A157" s="1" t="s">
        <v>1498</v>
      </c>
      <c r="B157" s="1" t="s">
        <v>1699</v>
      </c>
      <c r="C157" s="1" t="s">
        <v>1782</v>
      </c>
      <c r="D157">
        <v>26585</v>
      </c>
    </row>
    <row r="158" spans="1:4" x14ac:dyDescent="0.25">
      <c r="A158" s="1" t="s">
        <v>1498</v>
      </c>
      <c r="B158" s="1" t="s">
        <v>1704</v>
      </c>
      <c r="C158" s="1" t="s">
        <v>1711</v>
      </c>
      <c r="D158">
        <v>26587</v>
      </c>
    </row>
    <row r="159" spans="1:4" x14ac:dyDescent="0.25">
      <c r="A159" s="1" t="s">
        <v>1498</v>
      </c>
      <c r="B159" s="1" t="s">
        <v>1700</v>
      </c>
      <c r="C159" s="1" t="s">
        <v>1783</v>
      </c>
      <c r="D159">
        <v>26588</v>
      </c>
    </row>
    <row r="160" spans="1:4" x14ac:dyDescent="0.25">
      <c r="A160" s="1" t="s">
        <v>1500</v>
      </c>
      <c r="B160" s="1" t="s">
        <v>1699</v>
      </c>
      <c r="C160" s="1" t="s">
        <v>589</v>
      </c>
      <c r="D160">
        <v>27297</v>
      </c>
    </row>
    <row r="161" spans="1:4" x14ac:dyDescent="0.25">
      <c r="A161" s="1" t="s">
        <v>1500</v>
      </c>
      <c r="B161" s="1" t="s">
        <v>1700</v>
      </c>
      <c r="C161" s="1" t="s">
        <v>1784</v>
      </c>
      <c r="D161">
        <v>27300</v>
      </c>
    </row>
    <row r="162" spans="1:4" x14ac:dyDescent="0.25">
      <c r="A162" s="1" t="s">
        <v>1500</v>
      </c>
      <c r="B162" s="1" t="s">
        <v>1699</v>
      </c>
      <c r="C162" s="1" t="s">
        <v>1785</v>
      </c>
      <c r="D162">
        <v>27303</v>
      </c>
    </row>
    <row r="163" spans="1:4" x14ac:dyDescent="0.25">
      <c r="A163" s="1" t="s">
        <v>1500</v>
      </c>
      <c r="B163" s="1" t="s">
        <v>1700</v>
      </c>
      <c r="C163" s="1" t="s">
        <v>1786</v>
      </c>
      <c r="D163">
        <v>27306</v>
      </c>
    </row>
    <row r="164" spans="1:4" x14ac:dyDescent="0.25">
      <c r="A164" s="1" t="s">
        <v>1501</v>
      </c>
      <c r="B164" s="1" t="s">
        <v>1699</v>
      </c>
      <c r="C164" s="1" t="s">
        <v>1787</v>
      </c>
      <c r="D164">
        <v>28015</v>
      </c>
    </row>
    <row r="165" spans="1:4" x14ac:dyDescent="0.25">
      <c r="A165" s="1" t="s">
        <v>1501</v>
      </c>
      <c r="B165" s="1" t="s">
        <v>1700</v>
      </c>
      <c r="C165" s="1" t="s">
        <v>1788</v>
      </c>
      <c r="D165">
        <v>28018</v>
      </c>
    </row>
    <row r="166" spans="1:4" x14ac:dyDescent="0.25">
      <c r="A166" s="1" t="s">
        <v>1501</v>
      </c>
      <c r="B166" s="1" t="s">
        <v>1699</v>
      </c>
      <c r="C166" s="1" t="s">
        <v>983</v>
      </c>
      <c r="D166">
        <v>28021</v>
      </c>
    </row>
    <row r="167" spans="1:4" x14ac:dyDescent="0.25">
      <c r="A167" s="1" t="s">
        <v>1501</v>
      </c>
      <c r="B167" s="1" t="s">
        <v>1700</v>
      </c>
      <c r="C167" s="1" t="s">
        <v>1789</v>
      </c>
      <c r="D167">
        <v>28024</v>
      </c>
    </row>
    <row r="168" spans="1:4" x14ac:dyDescent="0.25">
      <c r="A168" s="1" t="s">
        <v>1502</v>
      </c>
      <c r="B168" s="1" t="s">
        <v>1699</v>
      </c>
      <c r="C168" s="1" t="s">
        <v>615</v>
      </c>
      <c r="D168">
        <v>28733</v>
      </c>
    </row>
    <row r="169" spans="1:4" x14ac:dyDescent="0.25">
      <c r="A169" s="1" t="s">
        <v>1502</v>
      </c>
      <c r="B169" s="1" t="s">
        <v>1700</v>
      </c>
      <c r="C169" s="1" t="s">
        <v>1790</v>
      </c>
      <c r="D169">
        <v>28736</v>
      </c>
    </row>
    <row r="170" spans="1:4" x14ac:dyDescent="0.25">
      <c r="A170" s="1" t="s">
        <v>1502</v>
      </c>
      <c r="B170" s="1" t="s">
        <v>1699</v>
      </c>
      <c r="C170" s="1" t="s">
        <v>1791</v>
      </c>
      <c r="D170">
        <v>28739</v>
      </c>
    </row>
    <row r="171" spans="1:4" x14ac:dyDescent="0.25">
      <c r="A171" s="1" t="s">
        <v>1502</v>
      </c>
      <c r="B171" s="1" t="s">
        <v>1700</v>
      </c>
      <c r="C171" s="1" t="s">
        <v>1792</v>
      </c>
      <c r="D171">
        <v>28742</v>
      </c>
    </row>
    <row r="172" spans="1:4" x14ac:dyDescent="0.25">
      <c r="A172" s="1" t="s">
        <v>1480</v>
      </c>
      <c r="B172" s="1" t="s">
        <v>1704</v>
      </c>
      <c r="C172" s="1" t="s">
        <v>1711</v>
      </c>
      <c r="D172">
        <v>28756</v>
      </c>
    </row>
    <row r="173" spans="1:4" x14ac:dyDescent="0.25">
      <c r="A173" s="1" t="s">
        <v>1503</v>
      </c>
      <c r="B173" s="1" t="s">
        <v>1699</v>
      </c>
      <c r="C173" s="1" t="s">
        <v>615</v>
      </c>
      <c r="D173">
        <v>29451</v>
      </c>
    </row>
    <row r="174" spans="1:4" x14ac:dyDescent="0.25">
      <c r="A174" s="1" t="s">
        <v>1503</v>
      </c>
      <c r="B174" s="1" t="s">
        <v>1700</v>
      </c>
      <c r="C174" s="1" t="s">
        <v>1790</v>
      </c>
      <c r="D174">
        <v>29454</v>
      </c>
    </row>
    <row r="175" spans="1:4" x14ac:dyDescent="0.25">
      <c r="A175" s="1" t="s">
        <v>1503</v>
      </c>
      <c r="B175" s="1" t="s">
        <v>1699</v>
      </c>
      <c r="C175" s="1" t="s">
        <v>1791</v>
      </c>
      <c r="D175">
        <v>29457</v>
      </c>
    </row>
    <row r="176" spans="1:4" x14ac:dyDescent="0.25">
      <c r="A176" s="1" t="s">
        <v>1503</v>
      </c>
      <c r="B176" s="1" t="s">
        <v>1700</v>
      </c>
      <c r="C176" s="1" t="s">
        <v>1792</v>
      </c>
      <c r="D176">
        <v>29460</v>
      </c>
    </row>
    <row r="177" spans="1:4" x14ac:dyDescent="0.25">
      <c r="A177" s="1" t="s">
        <v>1504</v>
      </c>
      <c r="B177" s="1" t="s">
        <v>1699</v>
      </c>
      <c r="C177" s="1" t="s">
        <v>615</v>
      </c>
      <c r="D177">
        <v>30169</v>
      </c>
    </row>
    <row r="178" spans="1:4" x14ac:dyDescent="0.25">
      <c r="A178" s="1" t="s">
        <v>1504</v>
      </c>
      <c r="B178" s="1" t="s">
        <v>1704</v>
      </c>
      <c r="C178" s="1" t="s">
        <v>1737</v>
      </c>
      <c r="D178">
        <v>30171</v>
      </c>
    </row>
    <row r="179" spans="1:4" x14ac:dyDescent="0.25">
      <c r="A179" s="1" t="s">
        <v>1504</v>
      </c>
      <c r="B179" s="1" t="s">
        <v>1700</v>
      </c>
      <c r="C179" s="1" t="s">
        <v>1790</v>
      </c>
      <c r="D179">
        <v>30172</v>
      </c>
    </row>
    <row r="180" spans="1:4" x14ac:dyDescent="0.25">
      <c r="A180" s="1" t="s">
        <v>1504</v>
      </c>
      <c r="B180" s="1" t="s">
        <v>1699</v>
      </c>
      <c r="C180" s="1" t="s">
        <v>1793</v>
      </c>
      <c r="D180">
        <v>30175</v>
      </c>
    </row>
    <row r="181" spans="1:4" x14ac:dyDescent="0.25">
      <c r="A181" s="1" t="s">
        <v>1504</v>
      </c>
      <c r="B181" s="1" t="s">
        <v>1704</v>
      </c>
      <c r="C181" s="1" t="s">
        <v>1794</v>
      </c>
      <c r="D181">
        <v>30177</v>
      </c>
    </row>
    <row r="182" spans="1:4" x14ac:dyDescent="0.25">
      <c r="A182" s="1" t="s">
        <v>1504</v>
      </c>
      <c r="B182" s="1" t="s">
        <v>1700</v>
      </c>
      <c r="C182" s="1" t="s">
        <v>1795</v>
      </c>
      <c r="D182">
        <v>30178</v>
      </c>
    </row>
    <row r="183" spans="1:4" x14ac:dyDescent="0.25">
      <c r="A183" s="1" t="s">
        <v>1481</v>
      </c>
      <c r="B183" s="1" t="s">
        <v>1704</v>
      </c>
      <c r="C183" s="1" t="s">
        <v>1711</v>
      </c>
      <c r="D183">
        <v>30192</v>
      </c>
    </row>
    <row r="184" spans="1:4" x14ac:dyDescent="0.25">
      <c r="A184" s="1" t="s">
        <v>1505</v>
      </c>
      <c r="B184" s="1" t="s">
        <v>1699</v>
      </c>
      <c r="C184" s="1" t="s">
        <v>1796</v>
      </c>
      <c r="D184">
        <v>30887</v>
      </c>
    </row>
    <row r="185" spans="1:4" x14ac:dyDescent="0.25">
      <c r="A185" s="1" t="s">
        <v>1505</v>
      </c>
      <c r="B185" s="1" t="s">
        <v>1699</v>
      </c>
      <c r="C185" s="1" t="s">
        <v>1797</v>
      </c>
      <c r="D185">
        <v>30893</v>
      </c>
    </row>
    <row r="186" spans="1:4" x14ac:dyDescent="0.25">
      <c r="A186" s="1" t="s">
        <v>1506</v>
      </c>
      <c r="B186" s="1" t="s">
        <v>1699</v>
      </c>
      <c r="C186" s="1" t="s">
        <v>659</v>
      </c>
      <c r="D186">
        <v>31605</v>
      </c>
    </row>
    <row r="187" spans="1:4" x14ac:dyDescent="0.25">
      <c r="A187" s="1" t="s">
        <v>1506</v>
      </c>
      <c r="B187" s="1" t="s">
        <v>1700</v>
      </c>
      <c r="C187" s="1" t="s">
        <v>1798</v>
      </c>
      <c r="D187">
        <v>31608</v>
      </c>
    </row>
    <row r="188" spans="1:4" x14ac:dyDescent="0.25">
      <c r="A188" s="1" t="s">
        <v>1506</v>
      </c>
      <c r="B188" s="1" t="s">
        <v>1699</v>
      </c>
      <c r="C188" s="1" t="s">
        <v>1799</v>
      </c>
      <c r="D188">
        <v>31611</v>
      </c>
    </row>
    <row r="189" spans="1:4" x14ac:dyDescent="0.25">
      <c r="A189" s="1" t="s">
        <v>1506</v>
      </c>
      <c r="B189" s="1" t="s">
        <v>1700</v>
      </c>
      <c r="C189" s="1" t="s">
        <v>1800</v>
      </c>
      <c r="D189">
        <v>31614</v>
      </c>
    </row>
    <row r="190" spans="1:4" x14ac:dyDescent="0.25">
      <c r="A190" s="1" t="s">
        <v>1482</v>
      </c>
      <c r="B190" s="1" t="s">
        <v>1704</v>
      </c>
      <c r="C190" s="1" t="s">
        <v>1801</v>
      </c>
      <c r="D190">
        <v>31628</v>
      </c>
    </row>
    <row r="191" spans="1:4" x14ac:dyDescent="0.25">
      <c r="A191" s="1" t="s">
        <v>1507</v>
      </c>
      <c r="B191" s="1" t="s">
        <v>1699</v>
      </c>
      <c r="C191" s="1" t="s">
        <v>493</v>
      </c>
      <c r="D191">
        <v>32323</v>
      </c>
    </row>
    <row r="192" spans="1:4" x14ac:dyDescent="0.25">
      <c r="A192" s="1" t="s">
        <v>1507</v>
      </c>
      <c r="B192" s="1" t="s">
        <v>1700</v>
      </c>
      <c r="C192" s="1" t="s">
        <v>1761</v>
      </c>
      <c r="D192">
        <v>32326</v>
      </c>
    </row>
    <row r="193" spans="1:4" x14ac:dyDescent="0.25">
      <c r="A193" s="1" t="s">
        <v>1507</v>
      </c>
      <c r="B193" s="1" t="s">
        <v>1699</v>
      </c>
      <c r="C193" s="1" t="s">
        <v>1762</v>
      </c>
      <c r="D193">
        <v>32329</v>
      </c>
    </row>
    <row r="194" spans="1:4" x14ac:dyDescent="0.25">
      <c r="A194" s="1" t="s">
        <v>1507</v>
      </c>
      <c r="B194" s="1" t="s">
        <v>1700</v>
      </c>
      <c r="C194" s="1" t="s">
        <v>1763</v>
      </c>
      <c r="D194">
        <v>32332</v>
      </c>
    </row>
    <row r="195" spans="1:4" x14ac:dyDescent="0.25">
      <c r="A195" s="1" t="s">
        <v>1508</v>
      </c>
      <c r="B195" s="1" t="s">
        <v>1699</v>
      </c>
      <c r="C195" s="1" t="s">
        <v>148</v>
      </c>
      <c r="D195">
        <v>33041</v>
      </c>
    </row>
    <row r="196" spans="1:4" x14ac:dyDescent="0.25">
      <c r="A196" s="1" t="s">
        <v>1508</v>
      </c>
      <c r="B196" s="1" t="s">
        <v>1699</v>
      </c>
      <c r="C196" s="1" t="s">
        <v>1802</v>
      </c>
      <c r="D196">
        <v>33047</v>
      </c>
    </row>
    <row r="197" spans="1:4" x14ac:dyDescent="0.25">
      <c r="A197" s="1" t="s">
        <v>1483</v>
      </c>
      <c r="B197" s="1" t="s">
        <v>1704</v>
      </c>
      <c r="C197" s="1" t="s">
        <v>1711</v>
      </c>
      <c r="D197">
        <v>33064</v>
      </c>
    </row>
    <row r="198" spans="1:4" x14ac:dyDescent="0.25">
      <c r="A198" s="1" t="s">
        <v>1483</v>
      </c>
      <c r="B198" s="1" t="s">
        <v>1700</v>
      </c>
      <c r="C198" s="1" t="s">
        <v>1803</v>
      </c>
      <c r="D198">
        <v>33066</v>
      </c>
    </row>
    <row r="199" spans="1:4" x14ac:dyDescent="0.25">
      <c r="A199" s="1" t="s">
        <v>1509</v>
      </c>
      <c r="B199" s="1" t="s">
        <v>1699</v>
      </c>
      <c r="C199" s="1" t="s">
        <v>1804</v>
      </c>
      <c r="D199">
        <v>33759</v>
      </c>
    </row>
    <row r="200" spans="1:4" x14ac:dyDescent="0.25">
      <c r="A200" s="1" t="s">
        <v>1509</v>
      </c>
      <c r="B200" s="1" t="s">
        <v>1699</v>
      </c>
      <c r="C200" s="1" t="s">
        <v>1805</v>
      </c>
      <c r="D200">
        <v>33765</v>
      </c>
    </row>
    <row r="201" spans="1:4" x14ac:dyDescent="0.25">
      <c r="A201" s="1" t="s">
        <v>1510</v>
      </c>
      <c r="B201" s="1" t="s">
        <v>1699</v>
      </c>
      <c r="C201" s="1" t="s">
        <v>148</v>
      </c>
      <c r="D201">
        <v>34477</v>
      </c>
    </row>
    <row r="202" spans="1:4" x14ac:dyDescent="0.25">
      <c r="A202" s="1" t="s">
        <v>1510</v>
      </c>
      <c r="B202" s="1" t="s">
        <v>1700</v>
      </c>
      <c r="C202" s="1" t="s">
        <v>1806</v>
      </c>
      <c r="D202">
        <v>34480</v>
      </c>
    </row>
    <row r="203" spans="1:4" x14ac:dyDescent="0.25">
      <c r="A203" s="1" t="s">
        <v>1510</v>
      </c>
      <c r="B203" s="1" t="s">
        <v>1699</v>
      </c>
      <c r="C203" s="1" t="s">
        <v>1807</v>
      </c>
      <c r="D203">
        <v>34483</v>
      </c>
    </row>
    <row r="204" spans="1:4" x14ac:dyDescent="0.25">
      <c r="A204" s="1" t="s">
        <v>1510</v>
      </c>
      <c r="B204" s="1" t="s">
        <v>1700</v>
      </c>
      <c r="C204" s="1" t="s">
        <v>619</v>
      </c>
      <c r="D204">
        <v>34486</v>
      </c>
    </row>
    <row r="205" spans="1:4" x14ac:dyDescent="0.25">
      <c r="A205" s="1" t="s">
        <v>1484</v>
      </c>
      <c r="B205" s="1" t="s">
        <v>1704</v>
      </c>
      <c r="C205" s="1" t="s">
        <v>1711</v>
      </c>
      <c r="D205">
        <v>34500</v>
      </c>
    </row>
    <row r="206" spans="1:4" x14ac:dyDescent="0.25">
      <c r="A206" s="1" t="s">
        <v>1511</v>
      </c>
      <c r="B206" s="1" t="s">
        <v>1699</v>
      </c>
      <c r="C206" s="1" t="s">
        <v>713</v>
      </c>
      <c r="D206">
        <v>35195</v>
      </c>
    </row>
    <row r="207" spans="1:4" x14ac:dyDescent="0.25">
      <c r="A207" s="1" t="s">
        <v>1511</v>
      </c>
      <c r="B207" s="1" t="s">
        <v>1699</v>
      </c>
      <c r="C207" s="1" t="s">
        <v>1808</v>
      </c>
      <c r="D207">
        <v>35201</v>
      </c>
    </row>
    <row r="208" spans="1:4" x14ac:dyDescent="0.25">
      <c r="A208" s="1" t="s">
        <v>1512</v>
      </c>
      <c r="B208" s="1" t="s">
        <v>1699</v>
      </c>
      <c r="C208" s="1" t="s">
        <v>1809</v>
      </c>
      <c r="D208">
        <v>35913</v>
      </c>
    </row>
    <row r="209" spans="1:4" x14ac:dyDescent="0.25">
      <c r="A209" s="1" t="s">
        <v>1512</v>
      </c>
      <c r="B209" s="1" t="s">
        <v>1704</v>
      </c>
      <c r="C209" s="1" t="s">
        <v>1810</v>
      </c>
      <c r="D209">
        <v>35915</v>
      </c>
    </row>
    <row r="210" spans="1:4" x14ac:dyDescent="0.25">
      <c r="A210" s="1" t="s">
        <v>1512</v>
      </c>
      <c r="B210" s="1" t="s">
        <v>1700</v>
      </c>
      <c r="C210" s="1" t="s">
        <v>1811</v>
      </c>
      <c r="D210">
        <v>35916</v>
      </c>
    </row>
    <row r="211" spans="1:4" x14ac:dyDescent="0.25">
      <c r="A211" s="1" t="s">
        <v>1512</v>
      </c>
      <c r="B211" s="1" t="s">
        <v>1699</v>
      </c>
      <c r="C211" s="1" t="s">
        <v>619</v>
      </c>
      <c r="D211">
        <v>35919</v>
      </c>
    </row>
    <row r="212" spans="1:4" x14ac:dyDescent="0.25">
      <c r="A212" s="1" t="s">
        <v>1512</v>
      </c>
      <c r="B212" s="1" t="s">
        <v>1704</v>
      </c>
      <c r="C212" s="1" t="s">
        <v>619</v>
      </c>
      <c r="D212">
        <v>35921</v>
      </c>
    </row>
    <row r="213" spans="1:4" x14ac:dyDescent="0.25">
      <c r="A213" s="1" t="s">
        <v>1512</v>
      </c>
      <c r="B213" s="1" t="s">
        <v>1700</v>
      </c>
      <c r="C213" s="1" t="s">
        <v>619</v>
      </c>
      <c r="D213">
        <v>35922</v>
      </c>
    </row>
    <row r="214" spans="1:4" x14ac:dyDescent="0.25">
      <c r="A214" s="1" t="s">
        <v>1485</v>
      </c>
      <c r="B214" s="1" t="s">
        <v>1704</v>
      </c>
      <c r="C214" s="1" t="s">
        <v>1711</v>
      </c>
      <c r="D214">
        <v>35936</v>
      </c>
    </row>
    <row r="215" spans="1:4" x14ac:dyDescent="0.25">
      <c r="A215" s="1" t="s">
        <v>1513</v>
      </c>
      <c r="B215" s="1" t="s">
        <v>1699</v>
      </c>
      <c r="C215" s="1" t="s">
        <v>1809</v>
      </c>
      <c r="D215">
        <v>36631</v>
      </c>
    </row>
    <row r="216" spans="1:4" x14ac:dyDescent="0.25">
      <c r="A216" s="1" t="s">
        <v>1513</v>
      </c>
      <c r="B216" s="1" t="s">
        <v>1704</v>
      </c>
      <c r="C216" s="1" t="s">
        <v>1810</v>
      </c>
      <c r="D216">
        <v>36633</v>
      </c>
    </row>
    <row r="217" spans="1:4" x14ac:dyDescent="0.25">
      <c r="A217" s="1" t="s">
        <v>1513</v>
      </c>
      <c r="B217" s="1" t="s">
        <v>1700</v>
      </c>
      <c r="C217" s="1" t="s">
        <v>1811</v>
      </c>
      <c r="D217">
        <v>36634</v>
      </c>
    </row>
    <row r="218" spans="1:4" x14ac:dyDescent="0.25">
      <c r="A218" s="1" t="s">
        <v>1513</v>
      </c>
      <c r="B218" s="1" t="s">
        <v>1699</v>
      </c>
      <c r="C218" s="1" t="s">
        <v>619</v>
      </c>
      <c r="D218">
        <v>36637</v>
      </c>
    </row>
    <row r="219" spans="1:4" x14ac:dyDescent="0.25">
      <c r="A219" s="1" t="s">
        <v>1513</v>
      </c>
      <c r="B219" s="1" t="s">
        <v>1704</v>
      </c>
      <c r="C219" s="1" t="s">
        <v>619</v>
      </c>
      <c r="D219">
        <v>36639</v>
      </c>
    </row>
    <row r="220" spans="1:4" x14ac:dyDescent="0.25">
      <c r="A220" s="1" t="s">
        <v>1513</v>
      </c>
      <c r="B220" s="1" t="s">
        <v>1700</v>
      </c>
      <c r="C220" s="1" t="s">
        <v>619</v>
      </c>
      <c r="D220">
        <v>36640</v>
      </c>
    </row>
    <row r="221" spans="1:4" x14ac:dyDescent="0.25">
      <c r="A221" s="1" t="s">
        <v>1514</v>
      </c>
      <c r="B221" s="1" t="s">
        <v>1699</v>
      </c>
      <c r="C221" s="1" t="s">
        <v>731</v>
      </c>
      <c r="D221">
        <v>37349</v>
      </c>
    </row>
    <row r="222" spans="1:4" x14ac:dyDescent="0.25">
      <c r="A222" s="1" t="s">
        <v>1514</v>
      </c>
      <c r="B222" s="1" t="s">
        <v>1700</v>
      </c>
      <c r="C222" s="1" t="s">
        <v>1812</v>
      </c>
      <c r="D222">
        <v>37352</v>
      </c>
    </row>
    <row r="223" spans="1:4" x14ac:dyDescent="0.25">
      <c r="A223" s="1" t="s">
        <v>1514</v>
      </c>
      <c r="B223" s="1" t="s">
        <v>1699</v>
      </c>
      <c r="C223" s="1" t="s">
        <v>1813</v>
      </c>
      <c r="D223">
        <v>37355</v>
      </c>
    </row>
    <row r="224" spans="1:4" x14ac:dyDescent="0.25">
      <c r="A224" s="1" t="s">
        <v>1514</v>
      </c>
      <c r="B224" s="1" t="s">
        <v>1700</v>
      </c>
      <c r="C224" s="1" t="s">
        <v>1814</v>
      </c>
      <c r="D224">
        <v>37358</v>
      </c>
    </row>
    <row r="225" spans="1:4" x14ac:dyDescent="0.25">
      <c r="A225" s="1" t="s">
        <v>1486</v>
      </c>
      <c r="B225" s="1" t="s">
        <v>1704</v>
      </c>
      <c r="C225" s="1" t="s">
        <v>1711</v>
      </c>
      <c r="D225">
        <v>37372</v>
      </c>
    </row>
    <row r="226" spans="1:4" x14ac:dyDescent="0.25">
      <c r="A226" s="1" t="s">
        <v>1515</v>
      </c>
      <c r="B226" s="1" t="s">
        <v>1699</v>
      </c>
      <c r="C226" s="1" t="s">
        <v>547</v>
      </c>
      <c r="D226">
        <v>38067</v>
      </c>
    </row>
    <row r="227" spans="1:4" x14ac:dyDescent="0.25">
      <c r="A227" s="1" t="s">
        <v>1515</v>
      </c>
      <c r="B227" s="1" t="s">
        <v>1699</v>
      </c>
      <c r="C227" s="1" t="s">
        <v>1775</v>
      </c>
      <c r="D227">
        <v>38073</v>
      </c>
    </row>
    <row r="228" spans="1:4" x14ac:dyDescent="0.25">
      <c r="A228" s="1" t="s">
        <v>1516</v>
      </c>
      <c r="B228" s="1" t="s">
        <v>1699</v>
      </c>
      <c r="C228" s="1" t="s">
        <v>748</v>
      </c>
      <c r="D228">
        <v>38785</v>
      </c>
    </row>
    <row r="229" spans="1:4" x14ac:dyDescent="0.25">
      <c r="A229" s="1" t="s">
        <v>1516</v>
      </c>
      <c r="B229" s="1" t="s">
        <v>1699</v>
      </c>
      <c r="C229" s="1" t="s">
        <v>1815</v>
      </c>
      <c r="D229">
        <v>38791</v>
      </c>
    </row>
    <row r="230" spans="1:4" x14ac:dyDescent="0.25">
      <c r="A230" s="1" t="s">
        <v>1487</v>
      </c>
      <c r="B230" s="1" t="s">
        <v>1704</v>
      </c>
      <c r="C230" s="1" t="s">
        <v>1729</v>
      </c>
      <c r="D230">
        <v>38808</v>
      </c>
    </row>
    <row r="231" spans="1:4" x14ac:dyDescent="0.25">
      <c r="A231" s="1" t="s">
        <v>1487</v>
      </c>
      <c r="B231" s="1" t="s">
        <v>1700</v>
      </c>
      <c r="C231" s="1" t="s">
        <v>1816</v>
      </c>
      <c r="D231">
        <v>38810</v>
      </c>
    </row>
    <row r="232" spans="1:4" x14ac:dyDescent="0.25">
      <c r="A232" s="1" t="s">
        <v>1517</v>
      </c>
      <c r="B232" s="1" t="s">
        <v>1699</v>
      </c>
      <c r="C232" s="1" t="s">
        <v>1809</v>
      </c>
      <c r="D232">
        <v>39503</v>
      </c>
    </row>
    <row r="233" spans="1:4" x14ac:dyDescent="0.25">
      <c r="A233" s="1" t="s">
        <v>1517</v>
      </c>
      <c r="B233" s="1" t="s">
        <v>1704</v>
      </c>
      <c r="C233" s="1" t="s">
        <v>1810</v>
      </c>
      <c r="D233">
        <v>39505</v>
      </c>
    </row>
    <row r="234" spans="1:4" x14ac:dyDescent="0.25">
      <c r="A234" s="1" t="s">
        <v>1517</v>
      </c>
      <c r="B234" s="1" t="s">
        <v>1700</v>
      </c>
      <c r="C234" s="1" t="s">
        <v>1811</v>
      </c>
      <c r="D234">
        <v>39506</v>
      </c>
    </row>
    <row r="235" spans="1:4" x14ac:dyDescent="0.25">
      <c r="A235" s="1" t="s">
        <v>1517</v>
      </c>
      <c r="B235" s="1" t="s">
        <v>1699</v>
      </c>
      <c r="C235" s="1" t="s">
        <v>619</v>
      </c>
      <c r="D235">
        <v>39509</v>
      </c>
    </row>
    <row r="236" spans="1:4" x14ac:dyDescent="0.25">
      <c r="A236" s="1" t="s">
        <v>1517</v>
      </c>
      <c r="B236" s="1" t="s">
        <v>1704</v>
      </c>
      <c r="C236" s="1" t="s">
        <v>619</v>
      </c>
      <c r="D236">
        <v>39511</v>
      </c>
    </row>
    <row r="237" spans="1:4" x14ac:dyDescent="0.25">
      <c r="A237" s="1" t="s">
        <v>1517</v>
      </c>
      <c r="B237" s="1" t="s">
        <v>1700</v>
      </c>
      <c r="C237" s="1" t="s">
        <v>619</v>
      </c>
      <c r="D237">
        <v>39512</v>
      </c>
    </row>
    <row r="238" spans="1:4" x14ac:dyDescent="0.25">
      <c r="A238" s="1" t="s">
        <v>1518</v>
      </c>
      <c r="B238" s="1" t="s">
        <v>1699</v>
      </c>
      <c r="C238" s="1" t="s">
        <v>1809</v>
      </c>
      <c r="D238">
        <v>40221</v>
      </c>
    </row>
    <row r="239" spans="1:4" x14ac:dyDescent="0.25">
      <c r="A239" s="1" t="s">
        <v>1518</v>
      </c>
      <c r="B239" s="1" t="s">
        <v>1704</v>
      </c>
      <c r="C239" s="1" t="s">
        <v>1810</v>
      </c>
      <c r="D239">
        <v>40223</v>
      </c>
    </row>
    <row r="240" spans="1:4" x14ac:dyDescent="0.25">
      <c r="A240" s="1" t="s">
        <v>1518</v>
      </c>
      <c r="B240" s="1" t="s">
        <v>1700</v>
      </c>
      <c r="C240" s="1" t="s">
        <v>1811</v>
      </c>
      <c r="D240">
        <v>40224</v>
      </c>
    </row>
    <row r="241" spans="1:4" x14ac:dyDescent="0.25">
      <c r="A241" s="1" t="s">
        <v>1518</v>
      </c>
      <c r="B241" s="1" t="s">
        <v>1699</v>
      </c>
      <c r="C241" s="1" t="s">
        <v>619</v>
      </c>
      <c r="D241">
        <v>40227</v>
      </c>
    </row>
    <row r="242" spans="1:4" x14ac:dyDescent="0.25">
      <c r="A242" s="1" t="s">
        <v>1518</v>
      </c>
      <c r="B242" s="1" t="s">
        <v>1704</v>
      </c>
      <c r="C242" s="1" t="s">
        <v>619</v>
      </c>
      <c r="D242">
        <v>40229</v>
      </c>
    </row>
    <row r="243" spans="1:4" x14ac:dyDescent="0.25">
      <c r="A243" s="1" t="s">
        <v>1518</v>
      </c>
      <c r="B243" s="1" t="s">
        <v>1700</v>
      </c>
      <c r="C243" s="1" t="s">
        <v>619</v>
      </c>
      <c r="D243">
        <v>40230</v>
      </c>
    </row>
    <row r="244" spans="1:4" x14ac:dyDescent="0.25">
      <c r="A244" s="1" t="s">
        <v>1488</v>
      </c>
      <c r="B244" s="1" t="s">
        <v>1704</v>
      </c>
      <c r="C244" s="1" t="s">
        <v>1817</v>
      </c>
      <c r="D244">
        <v>40244</v>
      </c>
    </row>
    <row r="245" spans="1:4" x14ac:dyDescent="0.25">
      <c r="A245" s="1" t="s">
        <v>1519</v>
      </c>
      <c r="B245" s="1" t="s">
        <v>1699</v>
      </c>
      <c r="C245" s="1" t="s">
        <v>1818</v>
      </c>
      <c r="D245">
        <v>40939</v>
      </c>
    </row>
    <row r="246" spans="1:4" x14ac:dyDescent="0.25">
      <c r="A246" s="1" t="s">
        <v>1519</v>
      </c>
      <c r="B246" s="1" t="s">
        <v>1699</v>
      </c>
      <c r="C246" s="1" t="s">
        <v>1819</v>
      </c>
      <c r="D246">
        <v>40945</v>
      </c>
    </row>
    <row r="247" spans="1:4" x14ac:dyDescent="0.25">
      <c r="A247" s="1" t="s">
        <v>1520</v>
      </c>
      <c r="B247" s="1" t="s">
        <v>1699</v>
      </c>
      <c r="C247" s="1" t="s">
        <v>1787</v>
      </c>
      <c r="D247">
        <v>41657</v>
      </c>
    </row>
    <row r="248" spans="1:4" x14ac:dyDescent="0.25">
      <c r="A248" s="1" t="s">
        <v>1520</v>
      </c>
      <c r="B248" s="1" t="s">
        <v>1699</v>
      </c>
      <c r="C248" s="1" t="s">
        <v>1820</v>
      </c>
      <c r="D248">
        <v>41663</v>
      </c>
    </row>
    <row r="249" spans="1:4" x14ac:dyDescent="0.25">
      <c r="A249" s="1" t="s">
        <v>1489</v>
      </c>
      <c r="B249" s="1" t="s">
        <v>1704</v>
      </c>
      <c r="C249" s="1" t="s">
        <v>1711</v>
      </c>
      <c r="D249">
        <v>41680</v>
      </c>
    </row>
    <row r="250" spans="1:4" x14ac:dyDescent="0.25">
      <c r="A250" s="1" t="s">
        <v>1521</v>
      </c>
      <c r="B250" s="1" t="s">
        <v>1699</v>
      </c>
      <c r="C250" s="1" t="s">
        <v>792</v>
      </c>
      <c r="D250">
        <v>42375</v>
      </c>
    </row>
    <row r="251" spans="1:4" x14ac:dyDescent="0.25">
      <c r="A251" s="1" t="s">
        <v>1521</v>
      </c>
      <c r="B251" s="1" t="s">
        <v>1700</v>
      </c>
      <c r="C251" s="1" t="s">
        <v>1821</v>
      </c>
      <c r="D251">
        <v>42378</v>
      </c>
    </row>
    <row r="252" spans="1:4" x14ac:dyDescent="0.25">
      <c r="A252" s="1" t="s">
        <v>1521</v>
      </c>
      <c r="B252" s="1" t="s">
        <v>1699</v>
      </c>
      <c r="C252" s="1" t="s">
        <v>1822</v>
      </c>
      <c r="D252">
        <v>42381</v>
      </c>
    </row>
    <row r="253" spans="1:4" x14ac:dyDescent="0.25">
      <c r="A253" s="1" t="s">
        <v>1521</v>
      </c>
      <c r="B253" s="1" t="s">
        <v>1700</v>
      </c>
      <c r="C253" s="1" t="s">
        <v>1823</v>
      </c>
      <c r="D253">
        <v>42384</v>
      </c>
    </row>
    <row r="254" spans="1:4" x14ac:dyDescent="0.25">
      <c r="A254" s="1" t="s">
        <v>1522</v>
      </c>
      <c r="B254" s="1" t="s">
        <v>1699</v>
      </c>
      <c r="C254" s="1" t="s">
        <v>1020</v>
      </c>
      <c r="D254">
        <v>43093</v>
      </c>
    </row>
    <row r="255" spans="1:4" x14ac:dyDescent="0.25">
      <c r="A255" s="1" t="s">
        <v>1522</v>
      </c>
      <c r="B255" s="1" t="s">
        <v>1704</v>
      </c>
      <c r="C255" s="1" t="s">
        <v>1824</v>
      </c>
      <c r="D255">
        <v>43095</v>
      </c>
    </row>
    <row r="256" spans="1:4" x14ac:dyDescent="0.25">
      <c r="A256" s="1" t="s">
        <v>1522</v>
      </c>
      <c r="B256" s="1" t="s">
        <v>1700</v>
      </c>
      <c r="C256" s="1" t="s">
        <v>1825</v>
      </c>
      <c r="D256">
        <v>43096</v>
      </c>
    </row>
    <row r="257" spans="1:4" x14ac:dyDescent="0.25">
      <c r="A257" s="1" t="s">
        <v>1522</v>
      </c>
      <c r="B257" s="1" t="s">
        <v>1699</v>
      </c>
      <c r="C257" s="1" t="s">
        <v>505</v>
      </c>
      <c r="D257">
        <v>43099</v>
      </c>
    </row>
    <row r="258" spans="1:4" x14ac:dyDescent="0.25">
      <c r="A258" s="1" t="s">
        <v>1522</v>
      </c>
      <c r="B258" s="1" t="s">
        <v>1704</v>
      </c>
      <c r="C258" s="1" t="s">
        <v>1711</v>
      </c>
      <c r="D258">
        <v>43101</v>
      </c>
    </row>
    <row r="259" spans="1:4" x14ac:dyDescent="0.25">
      <c r="A259" s="1" t="s">
        <v>1522</v>
      </c>
      <c r="B259" s="1" t="s">
        <v>1700</v>
      </c>
      <c r="C259" s="1" t="s">
        <v>1766</v>
      </c>
      <c r="D259">
        <v>43102</v>
      </c>
    </row>
    <row r="260" spans="1:4" x14ac:dyDescent="0.25">
      <c r="A260" s="1" t="s">
        <v>1490</v>
      </c>
      <c r="B260" s="1" t="s">
        <v>1704</v>
      </c>
      <c r="C260" s="1" t="s">
        <v>1711</v>
      </c>
      <c r="D260">
        <v>43116</v>
      </c>
    </row>
    <row r="261" spans="1:4" x14ac:dyDescent="0.25">
      <c r="A261" s="1" t="s">
        <v>1491</v>
      </c>
      <c r="B261" s="1" t="s">
        <v>1704</v>
      </c>
      <c r="C261" s="1" t="s">
        <v>1711</v>
      </c>
      <c r="D261">
        <v>44552</v>
      </c>
    </row>
    <row r="262" spans="1:4" x14ac:dyDescent="0.25">
      <c r="A262" s="1" t="s">
        <v>1492</v>
      </c>
      <c r="B262" s="1" t="s">
        <v>1704</v>
      </c>
      <c r="C262" s="1" t="s">
        <v>1711</v>
      </c>
      <c r="D262">
        <v>45988</v>
      </c>
    </row>
    <row r="263" spans="1:4" x14ac:dyDescent="0.25">
      <c r="A263" s="1" t="s">
        <v>1495</v>
      </c>
      <c r="B263" s="1" t="s">
        <v>1704</v>
      </c>
      <c r="C263" s="1" t="s">
        <v>1711</v>
      </c>
      <c r="D263">
        <v>48860</v>
      </c>
    </row>
    <row r="264" spans="1:4" x14ac:dyDescent="0.25">
      <c r="A264" s="1" t="s">
        <v>1495</v>
      </c>
      <c r="B264" s="1" t="s">
        <v>1700</v>
      </c>
      <c r="C264" s="1" t="s">
        <v>619</v>
      </c>
      <c r="D264">
        <v>48862</v>
      </c>
    </row>
    <row r="265" spans="1:4" x14ac:dyDescent="0.25">
      <c r="A265" s="1" t="s">
        <v>1496</v>
      </c>
      <c r="B265" s="1" t="s">
        <v>1700</v>
      </c>
      <c r="C265" s="1" t="s">
        <v>1722</v>
      </c>
      <c r="D265">
        <v>50298</v>
      </c>
    </row>
    <row r="266" spans="1:4" x14ac:dyDescent="0.25">
      <c r="A266" s="1" t="s">
        <v>1497</v>
      </c>
      <c r="B266" s="1" t="s">
        <v>1704</v>
      </c>
      <c r="C266" s="1" t="s">
        <v>1711</v>
      </c>
      <c r="D266">
        <v>51732</v>
      </c>
    </row>
    <row r="267" spans="1:4" x14ac:dyDescent="0.25">
      <c r="A267" s="1" t="s">
        <v>1500</v>
      </c>
      <c r="B267" s="1" t="s">
        <v>1704</v>
      </c>
      <c r="C267" s="1" t="s">
        <v>1711</v>
      </c>
      <c r="D267">
        <v>54604</v>
      </c>
    </row>
    <row r="268" spans="1:4" x14ac:dyDescent="0.25">
      <c r="A268" s="1" t="s">
        <v>1501</v>
      </c>
      <c r="B268" s="1" t="s">
        <v>1704</v>
      </c>
      <c r="C268" s="1" t="s">
        <v>1711</v>
      </c>
      <c r="D268">
        <v>56040</v>
      </c>
    </row>
    <row r="269" spans="1:4" x14ac:dyDescent="0.25">
      <c r="A269" s="1" t="s">
        <v>1502</v>
      </c>
      <c r="B269" s="1" t="s">
        <v>1704</v>
      </c>
      <c r="C269" s="1" t="s">
        <v>1737</v>
      </c>
      <c r="D269">
        <v>57476</v>
      </c>
    </row>
    <row r="270" spans="1:4" x14ac:dyDescent="0.25">
      <c r="A270" s="1" t="s">
        <v>1503</v>
      </c>
      <c r="B270" s="1" t="s">
        <v>1704</v>
      </c>
      <c r="C270" s="1" t="s">
        <v>1737</v>
      </c>
      <c r="D270">
        <v>58912</v>
      </c>
    </row>
    <row r="271" spans="1:4" x14ac:dyDescent="0.25">
      <c r="A271" s="1" t="s">
        <v>1505</v>
      </c>
      <c r="B271" s="1" t="s">
        <v>1704</v>
      </c>
      <c r="C271" s="1" t="s">
        <v>1729</v>
      </c>
      <c r="D271">
        <v>61784</v>
      </c>
    </row>
    <row r="272" spans="1:4" x14ac:dyDescent="0.25">
      <c r="A272" s="1" t="s">
        <v>1505</v>
      </c>
      <c r="B272" s="1" t="s">
        <v>1700</v>
      </c>
      <c r="C272" s="1" t="s">
        <v>1826</v>
      </c>
      <c r="D272">
        <v>61786</v>
      </c>
    </row>
    <row r="273" spans="1:4" x14ac:dyDescent="0.25">
      <c r="A273" s="1" t="s">
        <v>1506</v>
      </c>
      <c r="B273" s="1" t="s">
        <v>1704</v>
      </c>
      <c r="C273" s="1" t="s">
        <v>1711</v>
      </c>
      <c r="D273">
        <v>63220</v>
      </c>
    </row>
    <row r="274" spans="1:4" x14ac:dyDescent="0.25">
      <c r="A274" s="1" t="s">
        <v>1507</v>
      </c>
      <c r="B274" s="1" t="s">
        <v>1704</v>
      </c>
      <c r="C274" s="1" t="s">
        <v>1711</v>
      </c>
      <c r="D274">
        <v>64656</v>
      </c>
    </row>
    <row r="275" spans="1:4" x14ac:dyDescent="0.25">
      <c r="A275" s="1" t="s">
        <v>1508</v>
      </c>
      <c r="B275" s="1" t="s">
        <v>1704</v>
      </c>
      <c r="C275" s="1" t="s">
        <v>1711</v>
      </c>
      <c r="D275">
        <v>66092</v>
      </c>
    </row>
    <row r="276" spans="1:4" x14ac:dyDescent="0.25">
      <c r="A276" s="1" t="s">
        <v>1508</v>
      </c>
      <c r="B276" s="1" t="s">
        <v>1700</v>
      </c>
      <c r="C276" s="1" t="s">
        <v>1827</v>
      </c>
      <c r="D276">
        <v>66094</v>
      </c>
    </row>
    <row r="277" spans="1:4" x14ac:dyDescent="0.25">
      <c r="A277" s="1" t="s">
        <v>1509</v>
      </c>
      <c r="B277" s="1" t="s">
        <v>1704</v>
      </c>
      <c r="C277" s="1" t="s">
        <v>1729</v>
      </c>
      <c r="D277">
        <v>67528</v>
      </c>
    </row>
    <row r="278" spans="1:4" x14ac:dyDescent="0.25">
      <c r="A278" s="1" t="s">
        <v>1509</v>
      </c>
      <c r="B278" s="1" t="s">
        <v>1700</v>
      </c>
      <c r="C278" s="1" t="s">
        <v>1828</v>
      </c>
      <c r="D278">
        <v>67530</v>
      </c>
    </row>
    <row r="279" spans="1:4" x14ac:dyDescent="0.25">
      <c r="A279" s="1" t="s">
        <v>1510</v>
      </c>
      <c r="B279" s="1" t="s">
        <v>1704</v>
      </c>
      <c r="C279" s="1" t="s">
        <v>1711</v>
      </c>
      <c r="D279">
        <v>68964</v>
      </c>
    </row>
    <row r="280" spans="1:4" x14ac:dyDescent="0.25">
      <c r="A280" s="1" t="s">
        <v>1511</v>
      </c>
      <c r="B280" s="1" t="s">
        <v>1704</v>
      </c>
      <c r="C280" s="1" t="s">
        <v>1794</v>
      </c>
      <c r="D280">
        <v>70400</v>
      </c>
    </row>
    <row r="281" spans="1:4" x14ac:dyDescent="0.25">
      <c r="A281" s="1" t="s">
        <v>1511</v>
      </c>
      <c r="B281" s="1" t="s">
        <v>1700</v>
      </c>
      <c r="C281" s="1" t="s">
        <v>1829</v>
      </c>
      <c r="D281">
        <v>70402</v>
      </c>
    </row>
    <row r="282" spans="1:4" x14ac:dyDescent="0.25">
      <c r="A282" s="1" t="s">
        <v>1514</v>
      </c>
      <c r="B282" s="1" t="s">
        <v>1704</v>
      </c>
      <c r="C282" s="1" t="s">
        <v>1737</v>
      </c>
      <c r="D282">
        <v>74708</v>
      </c>
    </row>
    <row r="283" spans="1:4" x14ac:dyDescent="0.25">
      <c r="A283" s="1" t="s">
        <v>1515</v>
      </c>
      <c r="B283" s="1" t="s">
        <v>1704</v>
      </c>
      <c r="C283" s="1" t="s">
        <v>1711</v>
      </c>
      <c r="D283">
        <v>76144</v>
      </c>
    </row>
    <row r="284" spans="1:4" x14ac:dyDescent="0.25">
      <c r="A284" s="1" t="s">
        <v>1515</v>
      </c>
      <c r="B284" s="1" t="s">
        <v>1700</v>
      </c>
      <c r="C284" s="1" t="s">
        <v>619</v>
      </c>
      <c r="D284">
        <v>76146</v>
      </c>
    </row>
    <row r="285" spans="1:4" x14ac:dyDescent="0.25">
      <c r="A285" s="1" t="s">
        <v>1516</v>
      </c>
      <c r="B285" s="1" t="s">
        <v>1704</v>
      </c>
      <c r="C285" s="1" t="s">
        <v>1711</v>
      </c>
      <c r="D285">
        <v>77580</v>
      </c>
    </row>
    <row r="286" spans="1:4" x14ac:dyDescent="0.25">
      <c r="A286" s="1" t="s">
        <v>1516</v>
      </c>
      <c r="B286" s="1" t="s">
        <v>1700</v>
      </c>
      <c r="C286" s="1" t="s">
        <v>1830</v>
      </c>
      <c r="D286">
        <v>77582</v>
      </c>
    </row>
    <row r="287" spans="1:4" x14ac:dyDescent="0.25">
      <c r="A287" s="1" t="s">
        <v>1519</v>
      </c>
      <c r="B287" s="1" t="s">
        <v>1704</v>
      </c>
      <c r="C287" s="1" t="s">
        <v>1711</v>
      </c>
      <c r="D287">
        <v>81888</v>
      </c>
    </row>
    <row r="288" spans="1:4" x14ac:dyDescent="0.25">
      <c r="A288" s="1" t="s">
        <v>1519</v>
      </c>
      <c r="B288" s="1" t="s">
        <v>1700</v>
      </c>
      <c r="C288" s="1" t="s">
        <v>1831</v>
      </c>
      <c r="D288">
        <v>81890</v>
      </c>
    </row>
    <row r="289" spans="1:4" x14ac:dyDescent="0.25">
      <c r="A289" s="1" t="s">
        <v>1520</v>
      </c>
      <c r="B289" s="1" t="s">
        <v>1704</v>
      </c>
      <c r="C289" s="1" t="s">
        <v>1711</v>
      </c>
      <c r="D289">
        <v>83324</v>
      </c>
    </row>
    <row r="290" spans="1:4" x14ac:dyDescent="0.25">
      <c r="A290" s="1" t="s">
        <v>1520</v>
      </c>
      <c r="B290" s="1" t="s">
        <v>1700</v>
      </c>
      <c r="C290" s="1" t="s">
        <v>1832</v>
      </c>
      <c r="D290">
        <v>83326</v>
      </c>
    </row>
    <row r="291" spans="1:4" x14ac:dyDescent="0.25">
      <c r="A291" s="1" t="s">
        <v>1521</v>
      </c>
      <c r="B291" s="1" t="s">
        <v>1704</v>
      </c>
      <c r="C291" s="1" t="s">
        <v>1711</v>
      </c>
      <c r="D291">
        <v>84760</v>
      </c>
    </row>
  </sheetData>
  <pageMargins left="0.7" right="0.7" top="0.75" bottom="0.75" header="0.3" footer="0.3"/>
  <tableParts count="1">
    <tablePart r:id="rId1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88A6D-9A81-4E1B-B32D-E4E8446AA651}">
  <dimension ref="A1:D332"/>
  <sheetViews>
    <sheetView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18.28515625" bestFit="1" customWidth="1"/>
    <col min="3" max="3" width="50" bestFit="1" customWidth="1"/>
    <col min="4" max="4" width="8.28515625" bestFit="1" customWidth="1"/>
  </cols>
  <sheetData>
    <row r="1" spans="1:4" x14ac:dyDescent="0.25">
      <c r="A1" t="s">
        <v>1461</v>
      </c>
      <c r="B1" t="s">
        <v>1833</v>
      </c>
      <c r="C1" t="s">
        <v>1834</v>
      </c>
      <c r="D1" t="s">
        <v>1666</v>
      </c>
    </row>
    <row r="2" spans="1:4" x14ac:dyDescent="0.25">
      <c r="A2" s="1" t="s">
        <v>1494</v>
      </c>
      <c r="B2" s="1" t="s">
        <v>1835</v>
      </c>
      <c r="C2" s="1" t="s">
        <v>195</v>
      </c>
      <c r="D2">
        <v>17</v>
      </c>
    </row>
    <row r="3" spans="1:4" x14ac:dyDescent="0.25">
      <c r="A3" s="1" t="s">
        <v>1494</v>
      </c>
      <c r="B3" s="1" t="s">
        <v>1835</v>
      </c>
      <c r="C3" s="1" t="s">
        <v>1836</v>
      </c>
      <c r="D3">
        <v>23</v>
      </c>
    </row>
    <row r="4" spans="1:4" x14ac:dyDescent="0.25">
      <c r="A4" s="1" t="s">
        <v>1494</v>
      </c>
      <c r="B4" s="1" t="s">
        <v>4</v>
      </c>
      <c r="C4" s="1" t="s">
        <v>188</v>
      </c>
      <c r="D4">
        <v>28</v>
      </c>
    </row>
    <row r="5" spans="1:4" x14ac:dyDescent="0.25">
      <c r="A5" s="1" t="s">
        <v>1494</v>
      </c>
      <c r="B5" s="1" t="s">
        <v>1837</v>
      </c>
      <c r="C5" s="1" t="s">
        <v>1838</v>
      </c>
      <c r="D5">
        <v>32</v>
      </c>
    </row>
    <row r="6" spans="1:4" x14ac:dyDescent="0.25">
      <c r="A6" s="1" t="s">
        <v>1494</v>
      </c>
      <c r="B6" s="1" t="s">
        <v>4</v>
      </c>
      <c r="C6" s="1" t="s">
        <v>1839</v>
      </c>
      <c r="D6">
        <v>36</v>
      </c>
    </row>
    <row r="7" spans="1:4" x14ac:dyDescent="0.25">
      <c r="A7" s="1" t="s">
        <v>1499</v>
      </c>
      <c r="B7" s="1" t="s">
        <v>1835</v>
      </c>
      <c r="C7" s="1" t="s">
        <v>195</v>
      </c>
      <c r="D7">
        <v>735</v>
      </c>
    </row>
    <row r="8" spans="1:4" x14ac:dyDescent="0.25">
      <c r="A8" s="1" t="s">
        <v>1499</v>
      </c>
      <c r="B8" s="1" t="s">
        <v>1835</v>
      </c>
      <c r="C8" s="1" t="s">
        <v>1836</v>
      </c>
      <c r="D8">
        <v>741</v>
      </c>
    </row>
    <row r="9" spans="1:4" x14ac:dyDescent="0.25">
      <c r="A9" s="1" t="s">
        <v>1499</v>
      </c>
      <c r="B9" s="1" t="s">
        <v>4</v>
      </c>
      <c r="C9" s="1" t="s">
        <v>238</v>
      </c>
      <c r="D9">
        <v>746</v>
      </c>
    </row>
    <row r="10" spans="1:4" x14ac:dyDescent="0.25">
      <c r="A10" s="1" t="s">
        <v>1462</v>
      </c>
      <c r="B10" s="1" t="s">
        <v>1837</v>
      </c>
      <c r="C10" s="1" t="s">
        <v>128</v>
      </c>
      <c r="D10">
        <v>1449</v>
      </c>
    </row>
    <row r="11" spans="1:4" x14ac:dyDescent="0.25">
      <c r="A11" s="1" t="s">
        <v>1462</v>
      </c>
      <c r="B11" s="1" t="s">
        <v>1835</v>
      </c>
      <c r="C11" s="1" t="s">
        <v>131</v>
      </c>
      <c r="D11">
        <v>1453</v>
      </c>
    </row>
    <row r="12" spans="1:4" x14ac:dyDescent="0.25">
      <c r="A12" s="1" t="s">
        <v>1462</v>
      </c>
      <c r="B12" s="1" t="s">
        <v>1837</v>
      </c>
      <c r="C12" s="1" t="s">
        <v>1840</v>
      </c>
      <c r="D12">
        <v>1455</v>
      </c>
    </row>
    <row r="13" spans="1:4" x14ac:dyDescent="0.25">
      <c r="A13" s="1" t="s">
        <v>1462</v>
      </c>
      <c r="B13" s="1" t="s">
        <v>1835</v>
      </c>
      <c r="C13" s="1" t="s">
        <v>1841</v>
      </c>
      <c r="D13">
        <v>1459</v>
      </c>
    </row>
    <row r="14" spans="1:4" x14ac:dyDescent="0.25">
      <c r="A14" s="1" t="s">
        <v>1462</v>
      </c>
      <c r="B14" s="1" t="s">
        <v>4</v>
      </c>
      <c r="C14" s="1" t="s">
        <v>121</v>
      </c>
      <c r="D14">
        <v>1464</v>
      </c>
    </row>
    <row r="15" spans="1:4" x14ac:dyDescent="0.25">
      <c r="A15" s="1" t="s">
        <v>1499</v>
      </c>
      <c r="B15" s="1" t="s">
        <v>1837</v>
      </c>
      <c r="C15" s="1" t="s">
        <v>1838</v>
      </c>
      <c r="D15">
        <v>1468</v>
      </c>
    </row>
    <row r="16" spans="1:4" x14ac:dyDescent="0.25">
      <c r="A16" s="1" t="s">
        <v>1499</v>
      </c>
      <c r="B16" s="1" t="s">
        <v>4</v>
      </c>
      <c r="C16" s="1" t="s">
        <v>1839</v>
      </c>
      <c r="D16">
        <v>1472</v>
      </c>
    </row>
    <row r="17" spans="1:4" x14ac:dyDescent="0.25">
      <c r="A17" s="1" t="s">
        <v>1463</v>
      </c>
      <c r="B17" s="1" t="s">
        <v>1835</v>
      </c>
      <c r="C17" s="1" t="s">
        <v>169</v>
      </c>
      <c r="D17">
        <v>2171</v>
      </c>
    </row>
    <row r="18" spans="1:4" x14ac:dyDescent="0.25">
      <c r="A18" s="1" t="s">
        <v>1463</v>
      </c>
      <c r="B18" s="1" t="s">
        <v>1835</v>
      </c>
      <c r="C18" s="1" t="s">
        <v>1842</v>
      </c>
      <c r="D18">
        <v>2177</v>
      </c>
    </row>
    <row r="19" spans="1:4" x14ac:dyDescent="0.25">
      <c r="A19" s="1" t="s">
        <v>1463</v>
      </c>
      <c r="B19" s="1" t="s">
        <v>4</v>
      </c>
      <c r="C19" s="1" t="s">
        <v>161</v>
      </c>
      <c r="D19">
        <v>2182</v>
      </c>
    </row>
    <row r="20" spans="1:4" x14ac:dyDescent="0.25">
      <c r="A20" s="1" t="s">
        <v>1464</v>
      </c>
      <c r="B20" s="1" t="s">
        <v>1835</v>
      </c>
      <c r="C20" s="1" t="s">
        <v>169</v>
      </c>
      <c r="D20">
        <v>2889</v>
      </c>
    </row>
    <row r="21" spans="1:4" x14ac:dyDescent="0.25">
      <c r="A21" s="1" t="s">
        <v>1464</v>
      </c>
      <c r="B21" s="1" t="s">
        <v>1835</v>
      </c>
      <c r="C21" s="1" t="s">
        <v>1842</v>
      </c>
      <c r="D21">
        <v>2895</v>
      </c>
    </row>
    <row r="22" spans="1:4" x14ac:dyDescent="0.25">
      <c r="A22" s="1" t="s">
        <v>1464</v>
      </c>
      <c r="B22" s="1" t="s">
        <v>4</v>
      </c>
      <c r="C22" s="1" t="s">
        <v>179</v>
      </c>
      <c r="D22">
        <v>2900</v>
      </c>
    </row>
    <row r="23" spans="1:4" x14ac:dyDescent="0.25">
      <c r="A23" s="1" t="s">
        <v>1462</v>
      </c>
      <c r="B23" s="1" t="s">
        <v>4</v>
      </c>
      <c r="C23" s="1" t="s">
        <v>842</v>
      </c>
      <c r="D23">
        <v>2908</v>
      </c>
    </row>
    <row r="24" spans="1:4" x14ac:dyDescent="0.25">
      <c r="A24" s="1" t="s">
        <v>1465</v>
      </c>
      <c r="B24" s="1" t="s">
        <v>1835</v>
      </c>
      <c r="C24" s="1" t="s">
        <v>208</v>
      </c>
      <c r="D24">
        <v>3607</v>
      </c>
    </row>
    <row r="25" spans="1:4" x14ac:dyDescent="0.25">
      <c r="A25" s="1" t="s">
        <v>1465</v>
      </c>
      <c r="B25" s="1" t="s">
        <v>1835</v>
      </c>
      <c r="C25" s="1" t="s">
        <v>1843</v>
      </c>
      <c r="D25">
        <v>3613</v>
      </c>
    </row>
    <row r="26" spans="1:4" x14ac:dyDescent="0.25">
      <c r="A26" s="1" t="s">
        <v>1465</v>
      </c>
      <c r="B26" s="1" t="s">
        <v>4</v>
      </c>
      <c r="C26" s="1" t="s">
        <v>202</v>
      </c>
      <c r="D26">
        <v>3618</v>
      </c>
    </row>
    <row r="27" spans="1:4" x14ac:dyDescent="0.25">
      <c r="A27" s="1" t="s">
        <v>1466</v>
      </c>
      <c r="B27" s="1" t="s">
        <v>1835</v>
      </c>
      <c r="C27" s="1" t="s">
        <v>233</v>
      </c>
      <c r="D27">
        <v>4325</v>
      </c>
    </row>
    <row r="28" spans="1:4" x14ac:dyDescent="0.25">
      <c r="A28" s="1" t="s">
        <v>1466</v>
      </c>
      <c r="B28" s="1" t="s">
        <v>1835</v>
      </c>
      <c r="C28" s="1" t="s">
        <v>1844</v>
      </c>
      <c r="D28">
        <v>4331</v>
      </c>
    </row>
    <row r="29" spans="1:4" x14ac:dyDescent="0.25">
      <c r="A29" s="1" t="s">
        <v>1463</v>
      </c>
      <c r="B29" s="1" t="s">
        <v>1837</v>
      </c>
      <c r="C29" s="1" t="s">
        <v>1845</v>
      </c>
      <c r="D29">
        <v>4340</v>
      </c>
    </row>
    <row r="30" spans="1:4" x14ac:dyDescent="0.25">
      <c r="A30" s="1" t="s">
        <v>1463</v>
      </c>
      <c r="B30" s="1" t="s">
        <v>4</v>
      </c>
      <c r="C30" s="1" t="s">
        <v>853</v>
      </c>
      <c r="D30">
        <v>4344</v>
      </c>
    </row>
    <row r="31" spans="1:4" x14ac:dyDescent="0.25">
      <c r="A31" s="1" t="s">
        <v>1467</v>
      </c>
      <c r="B31" s="1" t="s">
        <v>1835</v>
      </c>
      <c r="C31" s="1" t="s">
        <v>233</v>
      </c>
      <c r="D31">
        <v>5043</v>
      </c>
    </row>
    <row r="32" spans="1:4" x14ac:dyDescent="0.25">
      <c r="A32" s="1" t="s">
        <v>1467</v>
      </c>
      <c r="B32" s="1" t="s">
        <v>1835</v>
      </c>
      <c r="C32" s="1" t="s">
        <v>1844</v>
      </c>
      <c r="D32">
        <v>5049</v>
      </c>
    </row>
    <row r="33" spans="1:4" x14ac:dyDescent="0.25">
      <c r="A33" s="1" t="s">
        <v>1467</v>
      </c>
      <c r="B33" s="1" t="s">
        <v>4</v>
      </c>
      <c r="C33" s="1" t="s">
        <v>245</v>
      </c>
      <c r="D33">
        <v>5054</v>
      </c>
    </row>
    <row r="34" spans="1:4" x14ac:dyDescent="0.25">
      <c r="A34" s="1" t="s">
        <v>1468</v>
      </c>
      <c r="B34" s="1" t="s">
        <v>1835</v>
      </c>
      <c r="C34" s="1" t="s">
        <v>222</v>
      </c>
      <c r="D34">
        <v>5761</v>
      </c>
    </row>
    <row r="35" spans="1:4" x14ac:dyDescent="0.25">
      <c r="A35" s="1" t="s">
        <v>1468</v>
      </c>
      <c r="B35" s="1" t="s">
        <v>1835</v>
      </c>
      <c r="C35" s="1" t="s">
        <v>1846</v>
      </c>
      <c r="D35">
        <v>5767</v>
      </c>
    </row>
    <row r="36" spans="1:4" x14ac:dyDescent="0.25">
      <c r="A36" s="1" t="s">
        <v>1468</v>
      </c>
      <c r="B36" s="1" t="s">
        <v>4</v>
      </c>
      <c r="C36" s="1" t="s">
        <v>215</v>
      </c>
      <c r="D36">
        <v>5772</v>
      </c>
    </row>
    <row r="37" spans="1:4" x14ac:dyDescent="0.25">
      <c r="A37" s="1" t="s">
        <v>1464</v>
      </c>
      <c r="B37" s="1" t="s">
        <v>1837</v>
      </c>
      <c r="C37" s="1" t="s">
        <v>1845</v>
      </c>
      <c r="D37">
        <v>5776</v>
      </c>
    </row>
    <row r="38" spans="1:4" x14ac:dyDescent="0.25">
      <c r="A38" s="1" t="s">
        <v>1464</v>
      </c>
      <c r="B38" s="1" t="s">
        <v>4</v>
      </c>
      <c r="C38" s="1" t="s">
        <v>853</v>
      </c>
      <c r="D38">
        <v>5780</v>
      </c>
    </row>
    <row r="39" spans="1:4" x14ac:dyDescent="0.25">
      <c r="A39" s="1" t="s">
        <v>1469</v>
      </c>
      <c r="B39" s="1" t="s">
        <v>1835</v>
      </c>
      <c r="C39" s="1" t="s">
        <v>1847</v>
      </c>
      <c r="D39">
        <v>6479</v>
      </c>
    </row>
    <row r="40" spans="1:4" x14ac:dyDescent="0.25">
      <c r="A40" s="1" t="s">
        <v>1469</v>
      </c>
      <c r="B40" s="1" t="s">
        <v>1835</v>
      </c>
      <c r="C40" s="1" t="s">
        <v>259</v>
      </c>
      <c r="D40">
        <v>6485</v>
      </c>
    </row>
    <row r="41" spans="1:4" x14ac:dyDescent="0.25">
      <c r="A41" s="1" t="s">
        <v>1469</v>
      </c>
      <c r="B41" s="1" t="s">
        <v>4</v>
      </c>
      <c r="C41" s="1" t="s">
        <v>253</v>
      </c>
      <c r="D41">
        <v>6490</v>
      </c>
    </row>
    <row r="42" spans="1:4" x14ac:dyDescent="0.25">
      <c r="A42" s="1" t="s">
        <v>1470</v>
      </c>
      <c r="B42" s="1" t="s">
        <v>1835</v>
      </c>
      <c r="C42" s="1" t="s">
        <v>1848</v>
      </c>
      <c r="D42">
        <v>7197</v>
      </c>
    </row>
    <row r="43" spans="1:4" x14ac:dyDescent="0.25">
      <c r="A43" s="1" t="s">
        <v>1470</v>
      </c>
      <c r="B43" s="1" t="s">
        <v>1835</v>
      </c>
      <c r="C43" s="1" t="s">
        <v>1849</v>
      </c>
      <c r="D43">
        <v>7203</v>
      </c>
    </row>
    <row r="44" spans="1:4" x14ac:dyDescent="0.25">
      <c r="A44" s="1" t="s">
        <v>1470</v>
      </c>
      <c r="B44" s="1" t="s">
        <v>4</v>
      </c>
      <c r="C44" s="1" t="s">
        <v>266</v>
      </c>
      <c r="D44">
        <v>7208</v>
      </c>
    </row>
    <row r="45" spans="1:4" x14ac:dyDescent="0.25">
      <c r="A45" s="1" t="s">
        <v>1465</v>
      </c>
      <c r="B45" s="1" t="s">
        <v>1837</v>
      </c>
      <c r="C45" s="1" t="s">
        <v>1850</v>
      </c>
      <c r="D45">
        <v>7212</v>
      </c>
    </row>
    <row r="46" spans="1:4" x14ac:dyDescent="0.25">
      <c r="A46" s="1" t="s">
        <v>1465</v>
      </c>
      <c r="B46" s="1" t="s">
        <v>4</v>
      </c>
      <c r="C46" s="1" t="s">
        <v>842</v>
      </c>
      <c r="D46">
        <v>7216</v>
      </c>
    </row>
    <row r="47" spans="1:4" x14ac:dyDescent="0.25">
      <c r="A47" s="1" t="s">
        <v>1471</v>
      </c>
      <c r="B47" s="1" t="s">
        <v>1835</v>
      </c>
      <c r="C47" s="1" t="s">
        <v>1851</v>
      </c>
      <c r="D47">
        <v>7915</v>
      </c>
    </row>
    <row r="48" spans="1:4" x14ac:dyDescent="0.25">
      <c r="A48" s="1" t="s">
        <v>1471</v>
      </c>
      <c r="B48" s="1" t="s">
        <v>1835</v>
      </c>
      <c r="C48" s="1" t="s">
        <v>1852</v>
      </c>
      <c r="D48">
        <v>7921</v>
      </c>
    </row>
    <row r="49" spans="1:4" x14ac:dyDescent="0.25">
      <c r="A49" s="1" t="s">
        <v>1471</v>
      </c>
      <c r="B49" s="1" t="s">
        <v>4</v>
      </c>
      <c r="C49" s="1" t="s">
        <v>227</v>
      </c>
      <c r="D49">
        <v>7926</v>
      </c>
    </row>
    <row r="50" spans="1:4" x14ac:dyDescent="0.25">
      <c r="A50" s="1" t="s">
        <v>1472</v>
      </c>
      <c r="B50" s="1" t="s">
        <v>1835</v>
      </c>
      <c r="C50" s="1" t="s">
        <v>1851</v>
      </c>
      <c r="D50">
        <v>8633</v>
      </c>
    </row>
    <row r="51" spans="1:4" x14ac:dyDescent="0.25">
      <c r="A51" s="1" t="s">
        <v>1472</v>
      </c>
      <c r="B51" s="1" t="s">
        <v>1835</v>
      </c>
      <c r="C51" s="1" t="s">
        <v>1852</v>
      </c>
      <c r="D51">
        <v>8639</v>
      </c>
    </row>
    <row r="52" spans="1:4" x14ac:dyDescent="0.25">
      <c r="A52" s="1" t="s">
        <v>1472</v>
      </c>
      <c r="B52" s="1" t="s">
        <v>4</v>
      </c>
      <c r="C52" s="1" t="s">
        <v>288</v>
      </c>
      <c r="D52">
        <v>8644</v>
      </c>
    </row>
    <row r="53" spans="1:4" x14ac:dyDescent="0.25">
      <c r="A53" s="1" t="s">
        <v>1466</v>
      </c>
      <c r="B53" s="1" t="s">
        <v>1837</v>
      </c>
      <c r="C53" s="1" t="s">
        <v>231</v>
      </c>
      <c r="D53">
        <v>8648</v>
      </c>
    </row>
    <row r="54" spans="1:4" x14ac:dyDescent="0.25">
      <c r="A54" s="1" t="s">
        <v>1473</v>
      </c>
      <c r="B54" s="1" t="s">
        <v>1837</v>
      </c>
      <c r="C54" s="1" t="s">
        <v>1853</v>
      </c>
      <c r="D54">
        <v>9347</v>
      </c>
    </row>
    <row r="55" spans="1:4" x14ac:dyDescent="0.25">
      <c r="A55" s="1" t="s">
        <v>1473</v>
      </c>
      <c r="B55" s="1" t="s">
        <v>4</v>
      </c>
      <c r="C55" s="1" t="s">
        <v>1854</v>
      </c>
      <c r="D55">
        <v>9349</v>
      </c>
    </row>
    <row r="56" spans="1:4" x14ac:dyDescent="0.25">
      <c r="A56" s="1" t="s">
        <v>1473</v>
      </c>
      <c r="B56" s="1" t="s">
        <v>1835</v>
      </c>
      <c r="C56" s="1" t="s">
        <v>303</v>
      </c>
      <c r="D56">
        <v>9351</v>
      </c>
    </row>
    <row r="57" spans="1:4" x14ac:dyDescent="0.25">
      <c r="A57" s="1" t="s">
        <v>1473</v>
      </c>
      <c r="B57" s="1" t="s">
        <v>1837</v>
      </c>
      <c r="C57" s="1" t="s">
        <v>811</v>
      </c>
      <c r="D57">
        <v>9353</v>
      </c>
    </row>
    <row r="58" spans="1:4" x14ac:dyDescent="0.25">
      <c r="A58" s="1" t="s">
        <v>1473</v>
      </c>
      <c r="B58" s="1" t="s">
        <v>4</v>
      </c>
      <c r="C58" s="1" t="s">
        <v>1855</v>
      </c>
      <c r="D58">
        <v>9355</v>
      </c>
    </row>
    <row r="59" spans="1:4" x14ac:dyDescent="0.25">
      <c r="A59" s="1" t="s">
        <v>1473</v>
      </c>
      <c r="B59" s="1" t="s">
        <v>1835</v>
      </c>
      <c r="C59" s="1" t="s">
        <v>1852</v>
      </c>
      <c r="D59">
        <v>9357</v>
      </c>
    </row>
    <row r="60" spans="1:4" x14ac:dyDescent="0.25">
      <c r="A60" s="1" t="s">
        <v>1473</v>
      </c>
      <c r="B60" s="1" t="s">
        <v>4</v>
      </c>
      <c r="C60" s="1" t="s">
        <v>297</v>
      </c>
      <c r="D60">
        <v>9362</v>
      </c>
    </row>
    <row r="61" spans="1:4" x14ac:dyDescent="0.25">
      <c r="A61" s="1" t="s">
        <v>1474</v>
      </c>
      <c r="B61" s="1" t="s">
        <v>4</v>
      </c>
      <c r="C61" s="1" t="s">
        <v>317</v>
      </c>
      <c r="D61">
        <v>10080</v>
      </c>
    </row>
    <row r="62" spans="1:4" x14ac:dyDescent="0.25">
      <c r="A62" s="1" t="s">
        <v>1467</v>
      </c>
      <c r="B62" s="1" t="s">
        <v>1837</v>
      </c>
      <c r="C62" s="1" t="s">
        <v>1856</v>
      </c>
      <c r="D62">
        <v>10084</v>
      </c>
    </row>
    <row r="63" spans="1:4" x14ac:dyDescent="0.25">
      <c r="A63" s="1" t="s">
        <v>1467</v>
      </c>
      <c r="B63" s="1" t="s">
        <v>4</v>
      </c>
      <c r="C63" s="1" t="s">
        <v>227</v>
      </c>
      <c r="D63">
        <v>10088</v>
      </c>
    </row>
    <row r="64" spans="1:4" x14ac:dyDescent="0.25">
      <c r="A64" s="1" t="s">
        <v>1475</v>
      </c>
      <c r="B64" s="1" t="s">
        <v>4</v>
      </c>
      <c r="C64" s="1" t="s">
        <v>322</v>
      </c>
      <c r="D64">
        <v>10798</v>
      </c>
    </row>
    <row r="65" spans="1:4" x14ac:dyDescent="0.25">
      <c r="A65" s="1" t="s">
        <v>1476</v>
      </c>
      <c r="B65" s="1" t="s">
        <v>1835</v>
      </c>
      <c r="C65" s="1" t="s">
        <v>334</v>
      </c>
      <c r="D65">
        <v>11505</v>
      </c>
    </row>
    <row r="66" spans="1:4" x14ac:dyDescent="0.25">
      <c r="A66" s="1" t="s">
        <v>1476</v>
      </c>
      <c r="B66" s="1" t="s">
        <v>1835</v>
      </c>
      <c r="C66" s="1" t="s">
        <v>1857</v>
      </c>
      <c r="D66">
        <v>11511</v>
      </c>
    </row>
    <row r="67" spans="1:4" x14ac:dyDescent="0.25">
      <c r="A67" s="1" t="s">
        <v>1468</v>
      </c>
      <c r="B67" s="1" t="s">
        <v>1837</v>
      </c>
      <c r="C67" s="1" t="s">
        <v>1858</v>
      </c>
      <c r="D67">
        <v>11520</v>
      </c>
    </row>
    <row r="68" spans="1:4" x14ac:dyDescent="0.25">
      <c r="A68" s="1" t="s">
        <v>1468</v>
      </c>
      <c r="B68" s="1" t="s">
        <v>4</v>
      </c>
      <c r="C68" s="1" t="s">
        <v>342</v>
      </c>
      <c r="D68">
        <v>11524</v>
      </c>
    </row>
    <row r="69" spans="1:4" x14ac:dyDescent="0.25">
      <c r="A69" s="1" t="s">
        <v>1477</v>
      </c>
      <c r="B69" s="1" t="s">
        <v>1835</v>
      </c>
      <c r="C69" s="1" t="s">
        <v>1068</v>
      </c>
      <c r="D69">
        <v>12223</v>
      </c>
    </row>
    <row r="70" spans="1:4" x14ac:dyDescent="0.25">
      <c r="A70" s="1" t="s">
        <v>1477</v>
      </c>
      <c r="B70" s="1" t="s">
        <v>1835</v>
      </c>
      <c r="C70" s="1" t="s">
        <v>1859</v>
      </c>
      <c r="D70">
        <v>12229</v>
      </c>
    </row>
    <row r="71" spans="1:4" x14ac:dyDescent="0.25">
      <c r="A71" s="1" t="s">
        <v>1477</v>
      </c>
      <c r="B71" s="1" t="s">
        <v>4</v>
      </c>
      <c r="C71" s="1" t="s">
        <v>360</v>
      </c>
      <c r="D71">
        <v>12234</v>
      </c>
    </row>
    <row r="72" spans="1:4" x14ac:dyDescent="0.25">
      <c r="A72" s="1" t="s">
        <v>1478</v>
      </c>
      <c r="B72" s="1" t="s">
        <v>1835</v>
      </c>
      <c r="C72" s="1" t="s">
        <v>352</v>
      </c>
      <c r="D72">
        <v>12941</v>
      </c>
    </row>
    <row r="73" spans="1:4" x14ac:dyDescent="0.25">
      <c r="A73" s="1" t="s">
        <v>1478</v>
      </c>
      <c r="B73" s="1" t="s">
        <v>1835</v>
      </c>
      <c r="C73" s="1" t="s">
        <v>1860</v>
      </c>
      <c r="D73">
        <v>12947</v>
      </c>
    </row>
    <row r="74" spans="1:4" x14ac:dyDescent="0.25">
      <c r="A74" s="1" t="s">
        <v>1469</v>
      </c>
      <c r="B74" s="1" t="s">
        <v>1837</v>
      </c>
      <c r="C74" s="1" t="s">
        <v>1861</v>
      </c>
      <c r="D74">
        <v>12956</v>
      </c>
    </row>
    <row r="75" spans="1:4" x14ac:dyDescent="0.25">
      <c r="A75" s="1" t="s">
        <v>1469</v>
      </c>
      <c r="B75" s="1" t="s">
        <v>4</v>
      </c>
      <c r="C75" s="1" t="s">
        <v>1370</v>
      </c>
      <c r="D75">
        <v>12960</v>
      </c>
    </row>
    <row r="76" spans="1:4" x14ac:dyDescent="0.25">
      <c r="A76" s="1" t="s">
        <v>1466</v>
      </c>
      <c r="B76" s="1" t="s">
        <v>4</v>
      </c>
      <c r="C76" s="1" t="s">
        <v>227</v>
      </c>
      <c r="D76">
        <v>12988</v>
      </c>
    </row>
    <row r="77" spans="1:4" x14ac:dyDescent="0.25">
      <c r="A77" s="1" t="s">
        <v>1479</v>
      </c>
      <c r="B77" s="1" t="s">
        <v>4</v>
      </c>
      <c r="C77" s="1" t="s">
        <v>253</v>
      </c>
      <c r="D77">
        <v>13657</v>
      </c>
    </row>
    <row r="78" spans="1:4" x14ac:dyDescent="0.25">
      <c r="A78" s="1" t="s">
        <v>1479</v>
      </c>
      <c r="B78" s="1" t="s">
        <v>1835</v>
      </c>
      <c r="C78" s="1" t="s">
        <v>379</v>
      </c>
      <c r="D78">
        <v>13659</v>
      </c>
    </row>
    <row r="79" spans="1:4" x14ac:dyDescent="0.25">
      <c r="A79" s="1" t="s">
        <v>1479</v>
      </c>
      <c r="B79" s="1" t="s">
        <v>4</v>
      </c>
      <c r="C79" s="1" t="s">
        <v>1862</v>
      </c>
      <c r="D79">
        <v>13663</v>
      </c>
    </row>
    <row r="80" spans="1:4" x14ac:dyDescent="0.25">
      <c r="A80" s="1" t="s">
        <v>1479</v>
      </c>
      <c r="B80" s="1" t="s">
        <v>1835</v>
      </c>
      <c r="C80" s="1" t="s">
        <v>1863</v>
      </c>
      <c r="D80">
        <v>13665</v>
      </c>
    </row>
    <row r="81" spans="1:4" x14ac:dyDescent="0.25">
      <c r="A81" s="1" t="s">
        <v>1479</v>
      </c>
      <c r="B81" s="1" t="s">
        <v>4</v>
      </c>
      <c r="C81" s="1" t="s">
        <v>372</v>
      </c>
      <c r="D81">
        <v>13670</v>
      </c>
    </row>
    <row r="82" spans="1:4" x14ac:dyDescent="0.25">
      <c r="A82" s="1" t="s">
        <v>1480</v>
      </c>
      <c r="B82" s="1" t="s">
        <v>1835</v>
      </c>
      <c r="C82" s="1" t="s">
        <v>391</v>
      </c>
      <c r="D82">
        <v>14377</v>
      </c>
    </row>
    <row r="83" spans="1:4" x14ac:dyDescent="0.25">
      <c r="A83" s="1" t="s">
        <v>1480</v>
      </c>
      <c r="B83" s="1" t="s">
        <v>1835</v>
      </c>
      <c r="C83" s="1" t="s">
        <v>1864</v>
      </c>
      <c r="D83">
        <v>14383</v>
      </c>
    </row>
    <row r="84" spans="1:4" x14ac:dyDescent="0.25">
      <c r="A84" s="1" t="s">
        <v>1480</v>
      </c>
      <c r="B84" s="1" t="s">
        <v>4</v>
      </c>
      <c r="C84" s="1" t="s">
        <v>385</v>
      </c>
      <c r="D84">
        <v>14388</v>
      </c>
    </row>
    <row r="85" spans="1:4" x14ac:dyDescent="0.25">
      <c r="A85" s="1" t="s">
        <v>1470</v>
      </c>
      <c r="B85" s="1" t="s">
        <v>1837</v>
      </c>
      <c r="C85" s="1" t="s">
        <v>1865</v>
      </c>
      <c r="D85">
        <v>14392</v>
      </c>
    </row>
    <row r="86" spans="1:4" x14ac:dyDescent="0.25">
      <c r="A86" s="1" t="s">
        <v>1470</v>
      </c>
      <c r="B86" s="1" t="s">
        <v>4</v>
      </c>
      <c r="C86" s="1" t="s">
        <v>1866</v>
      </c>
      <c r="D86">
        <v>14396</v>
      </c>
    </row>
    <row r="87" spans="1:4" x14ac:dyDescent="0.25">
      <c r="A87" s="1" t="s">
        <v>1481</v>
      </c>
      <c r="B87" s="1" t="s">
        <v>1837</v>
      </c>
      <c r="C87" s="1" t="s">
        <v>1867</v>
      </c>
      <c r="D87">
        <v>15091</v>
      </c>
    </row>
    <row r="88" spans="1:4" x14ac:dyDescent="0.25">
      <c r="A88" s="1" t="s">
        <v>1481</v>
      </c>
      <c r="B88" s="1" t="s">
        <v>4</v>
      </c>
      <c r="C88" s="1" t="s">
        <v>842</v>
      </c>
      <c r="D88">
        <v>15093</v>
      </c>
    </row>
    <row r="89" spans="1:4" x14ac:dyDescent="0.25">
      <c r="A89" s="1" t="s">
        <v>1481</v>
      </c>
      <c r="B89" s="1" t="s">
        <v>1835</v>
      </c>
      <c r="C89" s="1" t="s">
        <v>1868</v>
      </c>
      <c r="D89">
        <v>15095</v>
      </c>
    </row>
    <row r="90" spans="1:4" x14ac:dyDescent="0.25">
      <c r="A90" s="1" t="s">
        <v>1481</v>
      </c>
      <c r="B90" s="1" t="s">
        <v>1837</v>
      </c>
      <c r="C90" s="1" t="s">
        <v>1869</v>
      </c>
      <c r="D90">
        <v>15097</v>
      </c>
    </row>
    <row r="91" spans="1:4" x14ac:dyDescent="0.25">
      <c r="A91" s="1" t="s">
        <v>1481</v>
      </c>
      <c r="B91" s="1" t="s">
        <v>1835</v>
      </c>
      <c r="C91" s="1" t="s">
        <v>1870</v>
      </c>
      <c r="D91">
        <v>15101</v>
      </c>
    </row>
    <row r="92" spans="1:4" x14ac:dyDescent="0.25">
      <c r="A92" s="1" t="s">
        <v>1482</v>
      </c>
      <c r="B92" s="1" t="s">
        <v>1835</v>
      </c>
      <c r="C92" s="1" t="s">
        <v>1871</v>
      </c>
      <c r="D92">
        <v>15813</v>
      </c>
    </row>
    <row r="93" spans="1:4" x14ac:dyDescent="0.25">
      <c r="A93" s="1" t="s">
        <v>1482</v>
      </c>
      <c r="B93" s="1" t="s">
        <v>1835</v>
      </c>
      <c r="C93" s="1" t="s">
        <v>1872</v>
      </c>
      <c r="D93">
        <v>15819</v>
      </c>
    </row>
    <row r="94" spans="1:4" x14ac:dyDescent="0.25">
      <c r="A94" s="1" t="s">
        <v>1482</v>
      </c>
      <c r="B94" s="1" t="s">
        <v>4</v>
      </c>
      <c r="C94" s="1" t="s">
        <v>409</v>
      </c>
      <c r="D94">
        <v>15824</v>
      </c>
    </row>
    <row r="95" spans="1:4" x14ac:dyDescent="0.25">
      <c r="A95" s="1" t="s">
        <v>1471</v>
      </c>
      <c r="B95" s="1" t="s">
        <v>1837</v>
      </c>
      <c r="C95" s="1" t="s">
        <v>811</v>
      </c>
      <c r="D95">
        <v>15828</v>
      </c>
    </row>
    <row r="96" spans="1:4" x14ac:dyDescent="0.25">
      <c r="A96" s="1" t="s">
        <v>1471</v>
      </c>
      <c r="B96" s="1" t="s">
        <v>4</v>
      </c>
      <c r="C96" s="1" t="s">
        <v>1855</v>
      </c>
      <c r="D96">
        <v>15832</v>
      </c>
    </row>
    <row r="97" spans="1:4" x14ac:dyDescent="0.25">
      <c r="A97" s="1" t="s">
        <v>1483</v>
      </c>
      <c r="B97" s="1" t="s">
        <v>1835</v>
      </c>
      <c r="C97" s="1" t="s">
        <v>428</v>
      </c>
      <c r="D97">
        <v>16531</v>
      </c>
    </row>
    <row r="98" spans="1:4" x14ac:dyDescent="0.25">
      <c r="A98" s="1" t="s">
        <v>1483</v>
      </c>
      <c r="B98" s="1" t="s">
        <v>1835</v>
      </c>
      <c r="C98" s="1" t="s">
        <v>1873</v>
      </c>
      <c r="D98">
        <v>16537</v>
      </c>
    </row>
    <row r="99" spans="1:4" x14ac:dyDescent="0.25">
      <c r="A99" s="1" t="s">
        <v>1483</v>
      </c>
      <c r="B99" s="1" t="s">
        <v>4</v>
      </c>
      <c r="C99" s="1" t="s">
        <v>421</v>
      </c>
      <c r="D99">
        <v>16542</v>
      </c>
    </row>
    <row r="100" spans="1:4" x14ac:dyDescent="0.25">
      <c r="A100" s="1" t="s">
        <v>1484</v>
      </c>
      <c r="B100" s="1" t="s">
        <v>1837</v>
      </c>
      <c r="C100" s="1" t="s">
        <v>948</v>
      </c>
      <c r="D100">
        <v>17245</v>
      </c>
    </row>
    <row r="101" spans="1:4" x14ac:dyDescent="0.25">
      <c r="A101" s="1" t="s">
        <v>1484</v>
      </c>
      <c r="B101" s="1" t="s">
        <v>4</v>
      </c>
      <c r="C101" s="1" t="s">
        <v>142</v>
      </c>
      <c r="D101">
        <v>17247</v>
      </c>
    </row>
    <row r="102" spans="1:4" x14ac:dyDescent="0.25">
      <c r="A102" s="1" t="s">
        <v>1484</v>
      </c>
      <c r="B102" s="1" t="s">
        <v>1835</v>
      </c>
      <c r="C102" s="1" t="s">
        <v>1874</v>
      </c>
      <c r="D102">
        <v>17249</v>
      </c>
    </row>
    <row r="103" spans="1:4" x14ac:dyDescent="0.25">
      <c r="A103" s="1" t="s">
        <v>1484</v>
      </c>
      <c r="B103" s="1" t="s">
        <v>1837</v>
      </c>
      <c r="C103" s="1" t="s">
        <v>1875</v>
      </c>
      <c r="D103">
        <v>17251</v>
      </c>
    </row>
    <row r="104" spans="1:4" x14ac:dyDescent="0.25">
      <c r="A104" s="1" t="s">
        <v>1484</v>
      </c>
      <c r="B104" s="1" t="s">
        <v>4</v>
      </c>
      <c r="C104" s="1" t="s">
        <v>1001</v>
      </c>
      <c r="D104">
        <v>17253</v>
      </c>
    </row>
    <row r="105" spans="1:4" x14ac:dyDescent="0.25">
      <c r="A105" s="1" t="s">
        <v>1484</v>
      </c>
      <c r="B105" s="1" t="s">
        <v>1835</v>
      </c>
      <c r="C105" s="1" t="s">
        <v>1876</v>
      </c>
      <c r="D105">
        <v>17255</v>
      </c>
    </row>
    <row r="106" spans="1:4" x14ac:dyDescent="0.25">
      <c r="A106" s="1" t="s">
        <v>1484</v>
      </c>
      <c r="B106" s="1" t="s">
        <v>4</v>
      </c>
      <c r="C106" s="1" t="s">
        <v>434</v>
      </c>
      <c r="D106">
        <v>17260</v>
      </c>
    </row>
    <row r="107" spans="1:4" x14ac:dyDescent="0.25">
      <c r="A107" s="1" t="s">
        <v>1472</v>
      </c>
      <c r="B107" s="1" t="s">
        <v>1837</v>
      </c>
      <c r="C107" s="1" t="s">
        <v>811</v>
      </c>
      <c r="D107">
        <v>17264</v>
      </c>
    </row>
    <row r="108" spans="1:4" x14ac:dyDescent="0.25">
      <c r="A108" s="1" t="s">
        <v>1472</v>
      </c>
      <c r="B108" s="1" t="s">
        <v>4</v>
      </c>
      <c r="C108" s="1" t="s">
        <v>1855</v>
      </c>
      <c r="D108">
        <v>17268</v>
      </c>
    </row>
    <row r="109" spans="1:4" x14ac:dyDescent="0.25">
      <c r="A109" s="1" t="s">
        <v>1485</v>
      </c>
      <c r="B109" s="1" t="s">
        <v>1837</v>
      </c>
      <c r="C109" s="1" t="s">
        <v>948</v>
      </c>
      <c r="D109">
        <v>17963</v>
      </c>
    </row>
    <row r="110" spans="1:4" x14ac:dyDescent="0.25">
      <c r="A110" s="1" t="s">
        <v>1485</v>
      </c>
      <c r="B110" s="1" t="s">
        <v>4</v>
      </c>
      <c r="C110" s="1" t="s">
        <v>142</v>
      </c>
      <c r="D110">
        <v>17965</v>
      </c>
    </row>
    <row r="111" spans="1:4" x14ac:dyDescent="0.25">
      <c r="A111" s="1" t="s">
        <v>1485</v>
      </c>
      <c r="B111" s="1" t="s">
        <v>1835</v>
      </c>
      <c r="C111" s="1" t="s">
        <v>1874</v>
      </c>
      <c r="D111">
        <v>17967</v>
      </c>
    </row>
    <row r="112" spans="1:4" x14ac:dyDescent="0.25">
      <c r="A112" s="1" t="s">
        <v>1485</v>
      </c>
      <c r="B112" s="1" t="s">
        <v>1837</v>
      </c>
      <c r="C112" s="1" t="s">
        <v>1875</v>
      </c>
      <c r="D112">
        <v>17969</v>
      </c>
    </row>
    <row r="113" spans="1:4" x14ac:dyDescent="0.25">
      <c r="A113" s="1" t="s">
        <v>1485</v>
      </c>
      <c r="B113" s="1" t="s">
        <v>4</v>
      </c>
      <c r="C113" s="1" t="s">
        <v>1001</v>
      </c>
      <c r="D113">
        <v>17971</v>
      </c>
    </row>
    <row r="114" spans="1:4" x14ac:dyDescent="0.25">
      <c r="A114" s="1" t="s">
        <v>1485</v>
      </c>
      <c r="B114" s="1" t="s">
        <v>1835</v>
      </c>
      <c r="C114" s="1" t="s">
        <v>1876</v>
      </c>
      <c r="D114">
        <v>17973</v>
      </c>
    </row>
    <row r="115" spans="1:4" x14ac:dyDescent="0.25">
      <c r="A115" s="1" t="s">
        <v>1485</v>
      </c>
      <c r="B115" s="1" t="s">
        <v>4</v>
      </c>
      <c r="C115" s="1" t="s">
        <v>253</v>
      </c>
      <c r="D115">
        <v>17978</v>
      </c>
    </row>
    <row r="116" spans="1:4" x14ac:dyDescent="0.25">
      <c r="A116" s="1" t="s">
        <v>1486</v>
      </c>
      <c r="B116" s="1" t="s">
        <v>1837</v>
      </c>
      <c r="C116" s="1" t="s">
        <v>948</v>
      </c>
      <c r="D116">
        <v>18681</v>
      </c>
    </row>
    <row r="117" spans="1:4" x14ac:dyDescent="0.25">
      <c r="A117" s="1" t="s">
        <v>1486</v>
      </c>
      <c r="B117" s="1" t="s">
        <v>4</v>
      </c>
      <c r="C117" s="1" t="s">
        <v>142</v>
      </c>
      <c r="D117">
        <v>18683</v>
      </c>
    </row>
    <row r="118" spans="1:4" x14ac:dyDescent="0.25">
      <c r="A118" s="1" t="s">
        <v>1486</v>
      </c>
      <c r="B118" s="1" t="s">
        <v>1835</v>
      </c>
      <c r="C118" s="1" t="s">
        <v>1874</v>
      </c>
      <c r="D118">
        <v>18685</v>
      </c>
    </row>
    <row r="119" spans="1:4" x14ac:dyDescent="0.25">
      <c r="A119" s="1" t="s">
        <v>1486</v>
      </c>
      <c r="B119" s="1" t="s">
        <v>1837</v>
      </c>
      <c r="C119" s="1" t="s">
        <v>1875</v>
      </c>
      <c r="D119">
        <v>18687</v>
      </c>
    </row>
    <row r="120" spans="1:4" x14ac:dyDescent="0.25">
      <c r="A120" s="1" t="s">
        <v>1486</v>
      </c>
      <c r="B120" s="1" t="s">
        <v>4</v>
      </c>
      <c r="C120" s="1" t="s">
        <v>1001</v>
      </c>
      <c r="D120">
        <v>18689</v>
      </c>
    </row>
    <row r="121" spans="1:4" x14ac:dyDescent="0.25">
      <c r="A121" s="1" t="s">
        <v>1486</v>
      </c>
      <c r="B121" s="1" t="s">
        <v>1835</v>
      </c>
      <c r="C121" s="1" t="s">
        <v>1876</v>
      </c>
      <c r="D121">
        <v>18691</v>
      </c>
    </row>
    <row r="122" spans="1:4" x14ac:dyDescent="0.25">
      <c r="A122" s="1" t="s">
        <v>1486</v>
      </c>
      <c r="B122" s="1" t="s">
        <v>4</v>
      </c>
      <c r="C122" s="1" t="s">
        <v>188</v>
      </c>
      <c r="D122">
        <v>18696</v>
      </c>
    </row>
    <row r="123" spans="1:4" x14ac:dyDescent="0.25">
      <c r="A123" s="1" t="s">
        <v>1487</v>
      </c>
      <c r="B123" s="1" t="s">
        <v>1837</v>
      </c>
      <c r="C123" s="1" t="s">
        <v>1877</v>
      </c>
      <c r="D123">
        <v>19399</v>
      </c>
    </row>
    <row r="124" spans="1:4" x14ac:dyDescent="0.25">
      <c r="A124" s="1" t="s">
        <v>1487</v>
      </c>
      <c r="B124" s="1" t="s">
        <v>1835</v>
      </c>
      <c r="C124" s="1" t="s">
        <v>469</v>
      </c>
      <c r="D124">
        <v>19403</v>
      </c>
    </row>
    <row r="125" spans="1:4" x14ac:dyDescent="0.25">
      <c r="A125" s="1" t="s">
        <v>1487</v>
      </c>
      <c r="B125" s="1" t="s">
        <v>1837</v>
      </c>
      <c r="C125" s="1" t="s">
        <v>1223</v>
      </c>
      <c r="D125">
        <v>19405</v>
      </c>
    </row>
    <row r="126" spans="1:4" x14ac:dyDescent="0.25">
      <c r="A126" s="1" t="s">
        <v>1487</v>
      </c>
      <c r="B126" s="1" t="s">
        <v>1835</v>
      </c>
      <c r="C126" s="1" t="s">
        <v>1878</v>
      </c>
      <c r="D126">
        <v>19409</v>
      </c>
    </row>
    <row r="127" spans="1:4" x14ac:dyDescent="0.25">
      <c r="A127" s="1" t="s">
        <v>1487</v>
      </c>
      <c r="B127" s="1" t="s">
        <v>4</v>
      </c>
      <c r="C127" s="1" t="s">
        <v>463</v>
      </c>
      <c r="D127">
        <v>19414</v>
      </c>
    </row>
    <row r="128" spans="1:4" x14ac:dyDescent="0.25">
      <c r="A128" s="1" t="s">
        <v>1488</v>
      </c>
      <c r="B128" s="1" t="s">
        <v>1835</v>
      </c>
      <c r="C128" s="1" t="s">
        <v>481</v>
      </c>
      <c r="D128">
        <v>20121</v>
      </c>
    </row>
    <row r="129" spans="1:4" x14ac:dyDescent="0.25">
      <c r="A129" s="1" t="s">
        <v>1488</v>
      </c>
      <c r="B129" s="1" t="s">
        <v>1835</v>
      </c>
      <c r="C129" s="1" t="s">
        <v>1879</v>
      </c>
      <c r="D129">
        <v>20127</v>
      </c>
    </row>
    <row r="130" spans="1:4" x14ac:dyDescent="0.25">
      <c r="A130" s="1" t="s">
        <v>1488</v>
      </c>
      <c r="B130" s="1" t="s">
        <v>4</v>
      </c>
      <c r="C130" s="1" t="s">
        <v>475</v>
      </c>
      <c r="D130">
        <v>20132</v>
      </c>
    </row>
    <row r="131" spans="1:4" x14ac:dyDescent="0.25">
      <c r="A131" s="1" t="s">
        <v>1474</v>
      </c>
      <c r="B131" s="1" t="s">
        <v>1837</v>
      </c>
      <c r="C131" s="1" t="s">
        <v>1880</v>
      </c>
      <c r="D131">
        <v>20136</v>
      </c>
    </row>
    <row r="132" spans="1:4" x14ac:dyDescent="0.25">
      <c r="A132" s="1" t="s">
        <v>1474</v>
      </c>
      <c r="B132" s="1" t="s">
        <v>4</v>
      </c>
      <c r="C132" s="1" t="s">
        <v>842</v>
      </c>
      <c r="D132">
        <v>20140</v>
      </c>
    </row>
    <row r="133" spans="1:4" x14ac:dyDescent="0.25">
      <c r="A133" s="1" t="s">
        <v>1474</v>
      </c>
      <c r="B133" s="1" t="s">
        <v>1835</v>
      </c>
      <c r="C133" s="1" t="s">
        <v>314</v>
      </c>
      <c r="D133">
        <v>20144</v>
      </c>
    </row>
    <row r="134" spans="1:4" x14ac:dyDescent="0.25">
      <c r="A134" s="1" t="s">
        <v>1489</v>
      </c>
      <c r="B134" s="1" t="s">
        <v>1835</v>
      </c>
      <c r="C134" s="1" t="s">
        <v>494</v>
      </c>
      <c r="D134">
        <v>20839</v>
      </c>
    </row>
    <row r="135" spans="1:4" x14ac:dyDescent="0.25">
      <c r="A135" s="1" t="s">
        <v>1489</v>
      </c>
      <c r="B135" s="1" t="s">
        <v>1835</v>
      </c>
      <c r="C135" s="1" t="s">
        <v>1881</v>
      </c>
      <c r="D135">
        <v>20845</v>
      </c>
    </row>
    <row r="136" spans="1:4" x14ac:dyDescent="0.25">
      <c r="A136" s="1" t="s">
        <v>1489</v>
      </c>
      <c r="B136" s="1" t="s">
        <v>4</v>
      </c>
      <c r="C136" s="1" t="s">
        <v>488</v>
      </c>
      <c r="D136">
        <v>20850</v>
      </c>
    </row>
    <row r="137" spans="1:4" x14ac:dyDescent="0.25">
      <c r="A137" s="1" t="s">
        <v>1490</v>
      </c>
      <c r="B137" s="1" t="s">
        <v>1835</v>
      </c>
      <c r="C137" s="1" t="s">
        <v>506</v>
      </c>
      <c r="D137">
        <v>21557</v>
      </c>
    </row>
    <row r="138" spans="1:4" x14ac:dyDescent="0.25">
      <c r="A138" s="1" t="s">
        <v>1490</v>
      </c>
      <c r="B138" s="1" t="s">
        <v>1835</v>
      </c>
      <c r="C138" s="1" t="s">
        <v>1882</v>
      </c>
      <c r="D138">
        <v>21563</v>
      </c>
    </row>
    <row r="139" spans="1:4" x14ac:dyDescent="0.25">
      <c r="A139" s="1" t="s">
        <v>1490</v>
      </c>
      <c r="B139" s="1" t="s">
        <v>4</v>
      </c>
      <c r="C139" s="1" t="s">
        <v>500</v>
      </c>
      <c r="D139">
        <v>21568</v>
      </c>
    </row>
    <row r="140" spans="1:4" x14ac:dyDescent="0.25">
      <c r="A140" s="1" t="s">
        <v>1475</v>
      </c>
      <c r="B140" s="1" t="s">
        <v>1837</v>
      </c>
      <c r="C140" s="1" t="s">
        <v>1880</v>
      </c>
      <c r="D140">
        <v>21572</v>
      </c>
    </row>
    <row r="141" spans="1:4" x14ac:dyDescent="0.25">
      <c r="A141" s="1" t="s">
        <v>1475</v>
      </c>
      <c r="B141" s="1" t="s">
        <v>4</v>
      </c>
      <c r="C141" s="1" t="s">
        <v>842</v>
      </c>
      <c r="D141">
        <v>21576</v>
      </c>
    </row>
    <row r="142" spans="1:4" x14ac:dyDescent="0.25">
      <c r="A142" s="1" t="s">
        <v>1475</v>
      </c>
      <c r="B142" s="1" t="s">
        <v>1835</v>
      </c>
      <c r="C142" s="1" t="s">
        <v>314</v>
      </c>
      <c r="D142">
        <v>21580</v>
      </c>
    </row>
    <row r="143" spans="1:4" x14ac:dyDescent="0.25">
      <c r="A143" s="1" t="s">
        <v>1491</v>
      </c>
      <c r="B143" s="1" t="s">
        <v>1835</v>
      </c>
      <c r="C143" s="1" t="s">
        <v>1883</v>
      </c>
      <c r="D143">
        <v>22275</v>
      </c>
    </row>
    <row r="144" spans="1:4" x14ac:dyDescent="0.25">
      <c r="A144" s="1" t="s">
        <v>1491</v>
      </c>
      <c r="B144" s="1" t="s">
        <v>1835</v>
      </c>
      <c r="C144" s="1" t="s">
        <v>517</v>
      </c>
      <c r="D144">
        <v>22281</v>
      </c>
    </row>
    <row r="145" spans="1:4" x14ac:dyDescent="0.25">
      <c r="A145" s="1" t="s">
        <v>1491</v>
      </c>
      <c r="B145" s="1" t="s">
        <v>4</v>
      </c>
      <c r="C145" s="1" t="s">
        <v>188</v>
      </c>
      <c r="D145">
        <v>22286</v>
      </c>
    </row>
    <row r="146" spans="1:4" x14ac:dyDescent="0.25">
      <c r="A146" s="1" t="s">
        <v>1492</v>
      </c>
      <c r="B146" s="1" t="s">
        <v>1835</v>
      </c>
      <c r="C146" s="1" t="s">
        <v>1883</v>
      </c>
      <c r="D146">
        <v>22993</v>
      </c>
    </row>
    <row r="147" spans="1:4" x14ac:dyDescent="0.25">
      <c r="A147" s="1" t="s">
        <v>1492</v>
      </c>
      <c r="B147" s="1" t="s">
        <v>1835</v>
      </c>
      <c r="C147" s="1" t="s">
        <v>517</v>
      </c>
      <c r="D147">
        <v>22999</v>
      </c>
    </row>
    <row r="148" spans="1:4" x14ac:dyDescent="0.25">
      <c r="A148" s="1" t="s">
        <v>1492</v>
      </c>
      <c r="B148" s="1" t="s">
        <v>4</v>
      </c>
      <c r="C148" s="1" t="s">
        <v>524</v>
      </c>
      <c r="D148">
        <v>23004</v>
      </c>
    </row>
    <row r="149" spans="1:4" x14ac:dyDescent="0.25">
      <c r="A149" s="1" t="s">
        <v>1476</v>
      </c>
      <c r="B149" s="1" t="s">
        <v>1837</v>
      </c>
      <c r="C149" s="1" t="s">
        <v>331</v>
      </c>
      <c r="D149">
        <v>23008</v>
      </c>
    </row>
    <row r="150" spans="1:4" x14ac:dyDescent="0.25">
      <c r="A150" s="1" t="s">
        <v>1493</v>
      </c>
      <c r="B150" s="1" t="s">
        <v>1837</v>
      </c>
      <c r="C150" s="1" t="s">
        <v>1884</v>
      </c>
      <c r="D150">
        <v>23707</v>
      </c>
    </row>
    <row r="151" spans="1:4" x14ac:dyDescent="0.25">
      <c r="A151" s="1" t="s">
        <v>1493</v>
      </c>
      <c r="B151" s="1" t="s">
        <v>4</v>
      </c>
      <c r="C151" s="1" t="s">
        <v>1885</v>
      </c>
      <c r="D151">
        <v>23709</v>
      </c>
    </row>
    <row r="152" spans="1:4" x14ac:dyDescent="0.25">
      <c r="A152" s="1" t="s">
        <v>1493</v>
      </c>
      <c r="B152" s="1" t="s">
        <v>1835</v>
      </c>
      <c r="C152" s="1" t="s">
        <v>536</v>
      </c>
      <c r="D152">
        <v>23711</v>
      </c>
    </row>
    <row r="153" spans="1:4" x14ac:dyDescent="0.25">
      <c r="A153" s="1" t="s">
        <v>1493</v>
      </c>
      <c r="B153" s="1" t="s">
        <v>1837</v>
      </c>
      <c r="C153" s="1" t="s">
        <v>958</v>
      </c>
      <c r="D153">
        <v>23713</v>
      </c>
    </row>
    <row r="154" spans="1:4" x14ac:dyDescent="0.25">
      <c r="A154" s="1" t="s">
        <v>1493</v>
      </c>
      <c r="B154" s="1" t="s">
        <v>4</v>
      </c>
      <c r="C154" s="1" t="s">
        <v>1886</v>
      </c>
      <c r="D154">
        <v>23715</v>
      </c>
    </row>
    <row r="155" spans="1:4" x14ac:dyDescent="0.25">
      <c r="A155" s="1" t="s">
        <v>1493</v>
      </c>
      <c r="B155" s="1" t="s">
        <v>1835</v>
      </c>
      <c r="C155" s="1" t="s">
        <v>1887</v>
      </c>
      <c r="D155">
        <v>23717</v>
      </c>
    </row>
    <row r="156" spans="1:4" x14ac:dyDescent="0.25">
      <c r="A156" s="1" t="s">
        <v>1493</v>
      </c>
      <c r="B156" s="1" t="s">
        <v>4</v>
      </c>
      <c r="C156" s="1" t="s">
        <v>179</v>
      </c>
      <c r="D156">
        <v>23722</v>
      </c>
    </row>
    <row r="157" spans="1:4" x14ac:dyDescent="0.25">
      <c r="A157" s="1" t="s">
        <v>1495</v>
      </c>
      <c r="B157" s="1" t="s">
        <v>4</v>
      </c>
      <c r="C157" s="1" t="s">
        <v>1888</v>
      </c>
      <c r="D157">
        <v>24427</v>
      </c>
    </row>
    <row r="158" spans="1:4" x14ac:dyDescent="0.25">
      <c r="A158" s="1" t="s">
        <v>1495</v>
      </c>
      <c r="B158" s="1" t="s">
        <v>1835</v>
      </c>
      <c r="C158" s="1" t="s">
        <v>549</v>
      </c>
      <c r="D158">
        <v>24429</v>
      </c>
    </row>
    <row r="159" spans="1:4" x14ac:dyDescent="0.25">
      <c r="A159" s="1" t="s">
        <v>1495</v>
      </c>
      <c r="B159" s="1" t="s">
        <v>4</v>
      </c>
      <c r="C159" s="1" t="s">
        <v>1889</v>
      </c>
      <c r="D159">
        <v>24433</v>
      </c>
    </row>
    <row r="160" spans="1:4" x14ac:dyDescent="0.25">
      <c r="A160" s="1" t="s">
        <v>1495</v>
      </c>
      <c r="B160" s="1" t="s">
        <v>1835</v>
      </c>
      <c r="C160" s="1" t="s">
        <v>1890</v>
      </c>
      <c r="D160">
        <v>24435</v>
      </c>
    </row>
    <row r="161" spans="1:4" x14ac:dyDescent="0.25">
      <c r="A161" s="1" t="s">
        <v>1495</v>
      </c>
      <c r="B161" s="1" t="s">
        <v>4</v>
      </c>
      <c r="C161" s="1" t="s">
        <v>542</v>
      </c>
      <c r="D161">
        <v>24440</v>
      </c>
    </row>
    <row r="162" spans="1:4" x14ac:dyDescent="0.25">
      <c r="A162" s="1" t="s">
        <v>1477</v>
      </c>
      <c r="B162" s="1" t="s">
        <v>1837</v>
      </c>
      <c r="C162" s="1" t="s">
        <v>1891</v>
      </c>
      <c r="D162">
        <v>24444</v>
      </c>
    </row>
    <row r="163" spans="1:4" x14ac:dyDescent="0.25">
      <c r="A163" s="1" t="s">
        <v>1477</v>
      </c>
      <c r="B163" s="1" t="s">
        <v>4</v>
      </c>
      <c r="C163" s="1" t="s">
        <v>667</v>
      </c>
      <c r="D163">
        <v>24448</v>
      </c>
    </row>
    <row r="164" spans="1:4" x14ac:dyDescent="0.25">
      <c r="A164" s="1" t="s">
        <v>1496</v>
      </c>
      <c r="B164" s="1" t="s">
        <v>1835</v>
      </c>
      <c r="C164" s="1" t="s">
        <v>208</v>
      </c>
      <c r="D164">
        <v>25147</v>
      </c>
    </row>
    <row r="165" spans="1:4" x14ac:dyDescent="0.25">
      <c r="A165" s="1" t="s">
        <v>1496</v>
      </c>
      <c r="B165" s="1" t="s">
        <v>1835</v>
      </c>
      <c r="C165" s="1" t="s">
        <v>1843</v>
      </c>
      <c r="D165">
        <v>25153</v>
      </c>
    </row>
    <row r="166" spans="1:4" x14ac:dyDescent="0.25">
      <c r="A166" s="1" t="s">
        <v>1496</v>
      </c>
      <c r="B166" s="1" t="s">
        <v>4</v>
      </c>
      <c r="C166" s="1" t="s">
        <v>555</v>
      </c>
      <c r="D166">
        <v>25158</v>
      </c>
    </row>
    <row r="167" spans="1:4" x14ac:dyDescent="0.25">
      <c r="A167" s="1" t="s">
        <v>1497</v>
      </c>
      <c r="B167" s="1" t="s">
        <v>1837</v>
      </c>
      <c r="C167" s="1" t="s">
        <v>1251</v>
      </c>
      <c r="D167">
        <v>25861</v>
      </c>
    </row>
    <row r="168" spans="1:4" x14ac:dyDescent="0.25">
      <c r="A168" s="1" t="s">
        <v>1497</v>
      </c>
      <c r="B168" s="1" t="s">
        <v>1835</v>
      </c>
      <c r="C168" s="1" t="s">
        <v>1892</v>
      </c>
      <c r="D168">
        <v>25865</v>
      </c>
    </row>
    <row r="169" spans="1:4" x14ac:dyDescent="0.25">
      <c r="A169" s="1" t="s">
        <v>1497</v>
      </c>
      <c r="B169" s="1" t="s">
        <v>1837</v>
      </c>
      <c r="C169" s="1" t="s">
        <v>1250</v>
      </c>
      <c r="D169">
        <v>25867</v>
      </c>
    </row>
    <row r="170" spans="1:4" x14ac:dyDescent="0.25">
      <c r="A170" s="1" t="s">
        <v>1497</v>
      </c>
      <c r="B170" s="1" t="s">
        <v>1835</v>
      </c>
      <c r="C170" s="1" t="s">
        <v>1893</v>
      </c>
      <c r="D170">
        <v>25871</v>
      </c>
    </row>
    <row r="171" spans="1:4" x14ac:dyDescent="0.25">
      <c r="A171" s="1" t="s">
        <v>1497</v>
      </c>
      <c r="B171" s="1" t="s">
        <v>4</v>
      </c>
      <c r="C171" s="1" t="s">
        <v>562</v>
      </c>
      <c r="D171">
        <v>25876</v>
      </c>
    </row>
    <row r="172" spans="1:4" x14ac:dyDescent="0.25">
      <c r="A172" s="1" t="s">
        <v>1478</v>
      </c>
      <c r="B172" s="1" t="s">
        <v>1837</v>
      </c>
      <c r="C172" s="1" t="s">
        <v>1894</v>
      </c>
      <c r="D172">
        <v>25880</v>
      </c>
    </row>
    <row r="173" spans="1:4" x14ac:dyDescent="0.25">
      <c r="A173" s="1" t="s">
        <v>1498</v>
      </c>
      <c r="B173" s="1" t="s">
        <v>4</v>
      </c>
      <c r="C173" s="1" t="s">
        <v>253</v>
      </c>
      <c r="D173">
        <v>26581</v>
      </c>
    </row>
    <row r="174" spans="1:4" x14ac:dyDescent="0.25">
      <c r="A174" s="1" t="s">
        <v>1498</v>
      </c>
      <c r="B174" s="1" t="s">
        <v>1835</v>
      </c>
      <c r="C174" s="1" t="s">
        <v>1895</v>
      </c>
      <c r="D174">
        <v>26583</v>
      </c>
    </row>
    <row r="175" spans="1:4" x14ac:dyDescent="0.25">
      <c r="A175" s="1" t="s">
        <v>1498</v>
      </c>
      <c r="B175" s="1" t="s">
        <v>4</v>
      </c>
      <c r="C175" s="1" t="s">
        <v>842</v>
      </c>
      <c r="D175">
        <v>26587</v>
      </c>
    </row>
    <row r="176" spans="1:4" x14ac:dyDescent="0.25">
      <c r="A176" s="1" t="s">
        <v>1498</v>
      </c>
      <c r="B176" s="1" t="s">
        <v>1835</v>
      </c>
      <c r="C176" s="1" t="s">
        <v>1896</v>
      </c>
      <c r="D176">
        <v>26589</v>
      </c>
    </row>
    <row r="177" spans="1:4" x14ac:dyDescent="0.25">
      <c r="A177" s="1" t="s">
        <v>1498</v>
      </c>
      <c r="B177" s="1" t="s">
        <v>4</v>
      </c>
      <c r="C177" s="1" t="s">
        <v>463</v>
      </c>
      <c r="D177">
        <v>26594</v>
      </c>
    </row>
    <row r="178" spans="1:4" x14ac:dyDescent="0.25">
      <c r="A178" s="1" t="s">
        <v>1500</v>
      </c>
      <c r="B178" s="1" t="s">
        <v>1837</v>
      </c>
      <c r="C178" s="1" t="s">
        <v>1897</v>
      </c>
      <c r="D178">
        <v>27297</v>
      </c>
    </row>
    <row r="179" spans="1:4" x14ac:dyDescent="0.25">
      <c r="A179" s="1" t="s">
        <v>1500</v>
      </c>
      <c r="B179" s="1" t="s">
        <v>1835</v>
      </c>
      <c r="C179" s="1" t="s">
        <v>590</v>
      </c>
      <c r="D179">
        <v>27301</v>
      </c>
    </row>
    <row r="180" spans="1:4" x14ac:dyDescent="0.25">
      <c r="A180" s="1" t="s">
        <v>1500</v>
      </c>
      <c r="B180" s="1" t="s">
        <v>1837</v>
      </c>
      <c r="C180" s="1" t="s">
        <v>1052</v>
      </c>
      <c r="D180">
        <v>27303</v>
      </c>
    </row>
    <row r="181" spans="1:4" x14ac:dyDescent="0.25">
      <c r="A181" s="1" t="s">
        <v>1500</v>
      </c>
      <c r="B181" s="1" t="s">
        <v>1835</v>
      </c>
      <c r="C181" s="1" t="s">
        <v>1898</v>
      </c>
      <c r="D181">
        <v>27307</v>
      </c>
    </row>
    <row r="182" spans="1:4" x14ac:dyDescent="0.25">
      <c r="A182" s="1" t="s">
        <v>1500</v>
      </c>
      <c r="B182" s="1" t="s">
        <v>4</v>
      </c>
      <c r="C182" s="1" t="s">
        <v>179</v>
      </c>
      <c r="D182">
        <v>27312</v>
      </c>
    </row>
    <row r="183" spans="1:4" x14ac:dyDescent="0.25">
      <c r="A183" s="1" t="s">
        <v>1479</v>
      </c>
      <c r="B183" s="1" t="s">
        <v>1837</v>
      </c>
      <c r="C183" s="1" t="s">
        <v>377</v>
      </c>
      <c r="D183">
        <v>27316</v>
      </c>
    </row>
    <row r="184" spans="1:4" x14ac:dyDescent="0.25">
      <c r="A184" s="1" t="s">
        <v>1501</v>
      </c>
      <c r="B184" s="1" t="s">
        <v>1837</v>
      </c>
      <c r="C184" s="1" t="s">
        <v>1084</v>
      </c>
      <c r="D184">
        <v>28015</v>
      </c>
    </row>
    <row r="185" spans="1:4" x14ac:dyDescent="0.25">
      <c r="A185" s="1" t="s">
        <v>1501</v>
      </c>
      <c r="B185" s="1" t="s">
        <v>1835</v>
      </c>
      <c r="C185" s="1" t="s">
        <v>1899</v>
      </c>
      <c r="D185">
        <v>28019</v>
      </c>
    </row>
    <row r="186" spans="1:4" x14ac:dyDescent="0.25">
      <c r="A186" s="1" t="s">
        <v>1501</v>
      </c>
      <c r="B186" s="1" t="s">
        <v>1837</v>
      </c>
      <c r="C186" s="1" t="s">
        <v>1900</v>
      </c>
      <c r="D186">
        <v>28021</v>
      </c>
    </row>
    <row r="187" spans="1:4" x14ac:dyDescent="0.25">
      <c r="A187" s="1" t="s">
        <v>1501</v>
      </c>
      <c r="B187" s="1" t="s">
        <v>4</v>
      </c>
      <c r="C187" s="1" t="s">
        <v>1901</v>
      </c>
      <c r="D187">
        <v>28023</v>
      </c>
    </row>
    <row r="188" spans="1:4" x14ac:dyDescent="0.25">
      <c r="A188" s="1" t="s">
        <v>1501</v>
      </c>
      <c r="B188" s="1" t="s">
        <v>1835</v>
      </c>
      <c r="C188" s="1" t="s">
        <v>1016</v>
      </c>
      <c r="D188">
        <v>28025</v>
      </c>
    </row>
    <row r="189" spans="1:4" x14ac:dyDescent="0.25">
      <c r="A189" s="1" t="s">
        <v>1502</v>
      </c>
      <c r="B189" s="1" t="s">
        <v>1835</v>
      </c>
      <c r="C189" s="1" t="s">
        <v>617</v>
      </c>
      <c r="D189">
        <v>28737</v>
      </c>
    </row>
    <row r="190" spans="1:4" x14ac:dyDescent="0.25">
      <c r="A190" s="1" t="s">
        <v>1502</v>
      </c>
      <c r="B190" s="1" t="s">
        <v>1835</v>
      </c>
      <c r="C190" s="1" t="s">
        <v>1902</v>
      </c>
      <c r="D190">
        <v>28743</v>
      </c>
    </row>
    <row r="191" spans="1:4" x14ac:dyDescent="0.25">
      <c r="A191" s="1" t="s">
        <v>1502</v>
      </c>
      <c r="B191" s="1" t="s">
        <v>4</v>
      </c>
      <c r="C191" s="1" t="s">
        <v>610</v>
      </c>
      <c r="D191">
        <v>28748</v>
      </c>
    </row>
    <row r="192" spans="1:4" x14ac:dyDescent="0.25">
      <c r="A192" s="1" t="s">
        <v>1480</v>
      </c>
      <c r="B192" s="1" t="s">
        <v>1837</v>
      </c>
      <c r="C192" s="1" t="s">
        <v>939</v>
      </c>
      <c r="D192">
        <v>28752</v>
      </c>
    </row>
    <row r="193" spans="1:4" x14ac:dyDescent="0.25">
      <c r="A193" s="1" t="s">
        <v>1480</v>
      </c>
      <c r="B193" s="1" t="s">
        <v>4</v>
      </c>
      <c r="C193" s="1" t="s">
        <v>842</v>
      </c>
      <c r="D193">
        <v>28756</v>
      </c>
    </row>
    <row r="194" spans="1:4" x14ac:dyDescent="0.25">
      <c r="A194" s="1" t="s">
        <v>1503</v>
      </c>
      <c r="B194" s="1" t="s">
        <v>1835</v>
      </c>
      <c r="C194" s="1" t="s">
        <v>617</v>
      </c>
      <c r="D194">
        <v>29455</v>
      </c>
    </row>
    <row r="195" spans="1:4" x14ac:dyDescent="0.25">
      <c r="A195" s="1" t="s">
        <v>1503</v>
      </c>
      <c r="B195" s="1" t="s">
        <v>1835</v>
      </c>
      <c r="C195" s="1" t="s">
        <v>1902</v>
      </c>
      <c r="D195">
        <v>29461</v>
      </c>
    </row>
    <row r="196" spans="1:4" x14ac:dyDescent="0.25">
      <c r="A196" s="1" t="s">
        <v>1503</v>
      </c>
      <c r="B196" s="1" t="s">
        <v>4</v>
      </c>
      <c r="C196" s="1" t="s">
        <v>624</v>
      </c>
      <c r="D196">
        <v>29466</v>
      </c>
    </row>
    <row r="197" spans="1:4" x14ac:dyDescent="0.25">
      <c r="A197" s="1" t="s">
        <v>1504</v>
      </c>
      <c r="B197" s="1" t="s">
        <v>1837</v>
      </c>
      <c r="C197" s="1" t="s">
        <v>1903</v>
      </c>
      <c r="D197">
        <v>30169</v>
      </c>
    </row>
    <row r="198" spans="1:4" x14ac:dyDescent="0.25">
      <c r="A198" s="1" t="s">
        <v>1504</v>
      </c>
      <c r="B198" s="1" t="s">
        <v>4</v>
      </c>
      <c r="C198" s="1" t="s">
        <v>1904</v>
      </c>
      <c r="D198">
        <v>30171</v>
      </c>
    </row>
    <row r="199" spans="1:4" x14ac:dyDescent="0.25">
      <c r="A199" s="1" t="s">
        <v>1504</v>
      </c>
      <c r="B199" s="1" t="s">
        <v>1835</v>
      </c>
      <c r="C199" s="1" t="s">
        <v>617</v>
      </c>
      <c r="D199">
        <v>30173</v>
      </c>
    </row>
    <row r="200" spans="1:4" x14ac:dyDescent="0.25">
      <c r="A200" s="1" t="s">
        <v>1504</v>
      </c>
      <c r="B200" s="1" t="s">
        <v>1837</v>
      </c>
      <c r="C200" s="1" t="s">
        <v>1905</v>
      </c>
      <c r="D200">
        <v>30175</v>
      </c>
    </row>
    <row r="201" spans="1:4" x14ac:dyDescent="0.25">
      <c r="A201" s="1" t="s">
        <v>1504</v>
      </c>
      <c r="B201" s="1" t="s">
        <v>4</v>
      </c>
      <c r="C201" s="1" t="s">
        <v>1906</v>
      </c>
      <c r="D201">
        <v>30177</v>
      </c>
    </row>
    <row r="202" spans="1:4" x14ac:dyDescent="0.25">
      <c r="A202" s="1" t="s">
        <v>1504</v>
      </c>
      <c r="B202" s="1" t="s">
        <v>1835</v>
      </c>
      <c r="C202" s="1" t="s">
        <v>1907</v>
      </c>
      <c r="D202">
        <v>30179</v>
      </c>
    </row>
    <row r="203" spans="1:4" x14ac:dyDescent="0.25">
      <c r="A203" s="1" t="s">
        <v>1504</v>
      </c>
      <c r="B203" s="1" t="s">
        <v>4</v>
      </c>
      <c r="C203" s="1" t="s">
        <v>633</v>
      </c>
      <c r="D203">
        <v>30184</v>
      </c>
    </row>
    <row r="204" spans="1:4" x14ac:dyDescent="0.25">
      <c r="A204" s="1" t="s">
        <v>1481</v>
      </c>
      <c r="B204" s="1" t="s">
        <v>4</v>
      </c>
      <c r="C204" s="1" t="s">
        <v>253</v>
      </c>
      <c r="D204">
        <v>30205</v>
      </c>
    </row>
    <row r="205" spans="1:4" x14ac:dyDescent="0.25">
      <c r="A205" s="1" t="s">
        <v>1505</v>
      </c>
      <c r="B205" s="1" t="s">
        <v>1835</v>
      </c>
      <c r="C205" s="1" t="s">
        <v>1908</v>
      </c>
      <c r="D205">
        <v>30891</v>
      </c>
    </row>
    <row r="206" spans="1:4" x14ac:dyDescent="0.25">
      <c r="A206" s="1" t="s">
        <v>1505</v>
      </c>
      <c r="B206" s="1" t="s">
        <v>1835</v>
      </c>
      <c r="C206" s="1" t="s">
        <v>1909</v>
      </c>
      <c r="D206">
        <v>30897</v>
      </c>
    </row>
    <row r="207" spans="1:4" x14ac:dyDescent="0.25">
      <c r="A207" s="1" t="s">
        <v>1505</v>
      </c>
      <c r="B207" s="1" t="s">
        <v>4</v>
      </c>
      <c r="C207" s="1" t="s">
        <v>642</v>
      </c>
      <c r="D207">
        <v>30902</v>
      </c>
    </row>
    <row r="208" spans="1:4" x14ac:dyDescent="0.25">
      <c r="A208" s="1" t="s">
        <v>1506</v>
      </c>
      <c r="B208" s="1" t="s">
        <v>1835</v>
      </c>
      <c r="C208" s="1" t="s">
        <v>660</v>
      </c>
      <c r="D208">
        <v>31609</v>
      </c>
    </row>
    <row r="209" spans="1:4" x14ac:dyDescent="0.25">
      <c r="A209" s="1" t="s">
        <v>1506</v>
      </c>
      <c r="B209" s="1" t="s">
        <v>1835</v>
      </c>
      <c r="C209" s="1" t="s">
        <v>1910</v>
      </c>
      <c r="D209">
        <v>31615</v>
      </c>
    </row>
    <row r="210" spans="1:4" x14ac:dyDescent="0.25">
      <c r="A210" s="1" t="s">
        <v>1506</v>
      </c>
      <c r="B210" s="1" t="s">
        <v>4</v>
      </c>
      <c r="C210" s="1" t="s">
        <v>654</v>
      </c>
      <c r="D210">
        <v>31620</v>
      </c>
    </row>
    <row r="211" spans="1:4" x14ac:dyDescent="0.25">
      <c r="A211" s="1" t="s">
        <v>1482</v>
      </c>
      <c r="B211" s="1" t="s">
        <v>1837</v>
      </c>
      <c r="C211" s="1" t="s">
        <v>1911</v>
      </c>
      <c r="D211">
        <v>31624</v>
      </c>
    </row>
    <row r="212" spans="1:4" x14ac:dyDescent="0.25">
      <c r="A212" s="1" t="s">
        <v>1482</v>
      </c>
      <c r="B212" s="1" t="s">
        <v>4</v>
      </c>
      <c r="C212" s="1" t="s">
        <v>1912</v>
      </c>
      <c r="D212">
        <v>31628</v>
      </c>
    </row>
    <row r="213" spans="1:4" x14ac:dyDescent="0.25">
      <c r="A213" s="1" t="s">
        <v>1507</v>
      </c>
      <c r="B213" s="1" t="s">
        <v>1835</v>
      </c>
      <c r="C213" s="1" t="s">
        <v>494</v>
      </c>
      <c r="D213">
        <v>32327</v>
      </c>
    </row>
    <row r="214" spans="1:4" x14ac:dyDescent="0.25">
      <c r="A214" s="1" t="s">
        <v>1507</v>
      </c>
      <c r="B214" s="1" t="s">
        <v>1835</v>
      </c>
      <c r="C214" s="1" t="s">
        <v>1881</v>
      </c>
      <c r="D214">
        <v>32333</v>
      </c>
    </row>
    <row r="215" spans="1:4" x14ac:dyDescent="0.25">
      <c r="A215" s="1" t="s">
        <v>1508</v>
      </c>
      <c r="B215" s="1" t="s">
        <v>1835</v>
      </c>
      <c r="C215" s="1" t="s">
        <v>703</v>
      </c>
      <c r="D215">
        <v>33045</v>
      </c>
    </row>
    <row r="216" spans="1:4" x14ac:dyDescent="0.25">
      <c r="A216" s="1" t="s">
        <v>1508</v>
      </c>
      <c r="B216" s="1" t="s">
        <v>1835</v>
      </c>
      <c r="C216" s="1" t="s">
        <v>1913</v>
      </c>
      <c r="D216">
        <v>33051</v>
      </c>
    </row>
    <row r="217" spans="1:4" x14ac:dyDescent="0.25">
      <c r="A217" s="1" t="s">
        <v>1508</v>
      </c>
      <c r="B217" s="1" t="s">
        <v>4</v>
      </c>
      <c r="C217" s="1" t="s">
        <v>142</v>
      </c>
      <c r="D217">
        <v>33056</v>
      </c>
    </row>
    <row r="218" spans="1:4" x14ac:dyDescent="0.25">
      <c r="A218" s="1" t="s">
        <v>1483</v>
      </c>
      <c r="B218" s="1" t="s">
        <v>1837</v>
      </c>
      <c r="C218" s="1" t="s">
        <v>957</v>
      </c>
      <c r="D218">
        <v>33060</v>
      </c>
    </row>
    <row r="219" spans="1:4" x14ac:dyDescent="0.25">
      <c r="A219" s="1" t="s">
        <v>1483</v>
      </c>
      <c r="B219" s="1" t="s">
        <v>4</v>
      </c>
      <c r="C219" s="1" t="s">
        <v>842</v>
      </c>
      <c r="D219">
        <v>33064</v>
      </c>
    </row>
    <row r="220" spans="1:4" x14ac:dyDescent="0.25">
      <c r="A220" s="1" t="s">
        <v>1509</v>
      </c>
      <c r="B220" s="1" t="s">
        <v>1835</v>
      </c>
      <c r="C220" s="1" t="s">
        <v>681</v>
      </c>
      <c r="D220">
        <v>33763</v>
      </c>
    </row>
    <row r="221" spans="1:4" x14ac:dyDescent="0.25">
      <c r="A221" s="1" t="s">
        <v>1509</v>
      </c>
      <c r="B221" s="1" t="s">
        <v>1835</v>
      </c>
      <c r="C221" s="1" t="s">
        <v>1914</v>
      </c>
      <c r="D221">
        <v>33769</v>
      </c>
    </row>
    <row r="222" spans="1:4" x14ac:dyDescent="0.25">
      <c r="A222" s="1" t="s">
        <v>1509</v>
      </c>
      <c r="B222" s="1" t="s">
        <v>4</v>
      </c>
      <c r="C222" s="1" t="s">
        <v>674</v>
      </c>
      <c r="D222">
        <v>33774</v>
      </c>
    </row>
    <row r="223" spans="1:4" x14ac:dyDescent="0.25">
      <c r="A223" s="1" t="s">
        <v>1510</v>
      </c>
      <c r="B223" s="1" t="s">
        <v>1835</v>
      </c>
      <c r="C223" s="1" t="s">
        <v>703</v>
      </c>
      <c r="D223">
        <v>34481</v>
      </c>
    </row>
    <row r="224" spans="1:4" x14ac:dyDescent="0.25">
      <c r="A224" s="1" t="s">
        <v>1510</v>
      </c>
      <c r="B224" s="1" t="s">
        <v>1835</v>
      </c>
      <c r="C224" s="1" t="s">
        <v>1915</v>
      </c>
      <c r="D224">
        <v>34487</v>
      </c>
    </row>
    <row r="225" spans="1:4" x14ac:dyDescent="0.25">
      <c r="A225" s="1" t="s">
        <v>1510</v>
      </c>
      <c r="B225" s="1" t="s">
        <v>4</v>
      </c>
      <c r="C225" s="1" t="s">
        <v>699</v>
      </c>
      <c r="D225">
        <v>34492</v>
      </c>
    </row>
    <row r="226" spans="1:4" x14ac:dyDescent="0.25">
      <c r="A226" s="1" t="s">
        <v>1476</v>
      </c>
      <c r="B226" s="1" t="s">
        <v>4</v>
      </c>
      <c r="C226" s="1" t="s">
        <v>142</v>
      </c>
      <c r="D226">
        <v>34528</v>
      </c>
    </row>
    <row r="227" spans="1:4" x14ac:dyDescent="0.25">
      <c r="A227" s="1" t="s">
        <v>1511</v>
      </c>
      <c r="B227" s="1" t="s">
        <v>1835</v>
      </c>
      <c r="C227" s="1" t="s">
        <v>715</v>
      </c>
      <c r="D227">
        <v>35199</v>
      </c>
    </row>
    <row r="228" spans="1:4" x14ac:dyDescent="0.25">
      <c r="A228" s="1" t="s">
        <v>1511</v>
      </c>
      <c r="B228" s="1" t="s">
        <v>1835</v>
      </c>
      <c r="C228" s="1" t="s">
        <v>1916</v>
      </c>
      <c r="D228">
        <v>35205</v>
      </c>
    </row>
    <row r="229" spans="1:4" x14ac:dyDescent="0.25">
      <c r="A229" s="1" t="s">
        <v>1511</v>
      </c>
      <c r="B229" s="1" t="s">
        <v>4</v>
      </c>
      <c r="C229" s="1" t="s">
        <v>708</v>
      </c>
      <c r="D229">
        <v>35210</v>
      </c>
    </row>
    <row r="230" spans="1:4" x14ac:dyDescent="0.25">
      <c r="A230" s="1" t="s">
        <v>1512</v>
      </c>
      <c r="B230" s="1" t="s">
        <v>1837</v>
      </c>
      <c r="C230" s="1" t="s">
        <v>689</v>
      </c>
      <c r="D230">
        <v>35913</v>
      </c>
    </row>
    <row r="231" spans="1:4" x14ac:dyDescent="0.25">
      <c r="A231" s="1" t="s">
        <v>1512</v>
      </c>
      <c r="B231" s="1" t="s">
        <v>4</v>
      </c>
      <c r="C231" s="1" t="s">
        <v>1917</v>
      </c>
      <c r="D231">
        <v>35915</v>
      </c>
    </row>
    <row r="232" spans="1:4" x14ac:dyDescent="0.25">
      <c r="A232" s="1" t="s">
        <v>1512</v>
      </c>
      <c r="B232" s="1" t="s">
        <v>1835</v>
      </c>
      <c r="C232" s="1" t="s">
        <v>1918</v>
      </c>
      <c r="D232">
        <v>35917</v>
      </c>
    </row>
    <row r="233" spans="1:4" x14ac:dyDescent="0.25">
      <c r="A233" s="1" t="s">
        <v>1512</v>
      </c>
      <c r="B233" s="1" t="s">
        <v>1837</v>
      </c>
      <c r="C233" s="1" t="s">
        <v>619</v>
      </c>
      <c r="D233">
        <v>35919</v>
      </c>
    </row>
    <row r="234" spans="1:4" x14ac:dyDescent="0.25">
      <c r="A234" s="1" t="s">
        <v>1512</v>
      </c>
      <c r="B234" s="1" t="s">
        <v>4</v>
      </c>
      <c r="C234" s="1" t="s">
        <v>619</v>
      </c>
      <c r="D234">
        <v>35921</v>
      </c>
    </row>
    <row r="235" spans="1:4" x14ac:dyDescent="0.25">
      <c r="A235" s="1" t="s">
        <v>1512</v>
      </c>
      <c r="B235" s="1" t="s">
        <v>1835</v>
      </c>
      <c r="C235" s="1" t="s">
        <v>619</v>
      </c>
      <c r="D235">
        <v>35923</v>
      </c>
    </row>
    <row r="236" spans="1:4" x14ac:dyDescent="0.25">
      <c r="A236" s="1" t="s">
        <v>1512</v>
      </c>
      <c r="B236" s="1" t="s">
        <v>4</v>
      </c>
      <c r="C236" s="1" t="s">
        <v>188</v>
      </c>
      <c r="D236">
        <v>35928</v>
      </c>
    </row>
    <row r="237" spans="1:4" x14ac:dyDescent="0.25">
      <c r="A237" s="1" t="s">
        <v>1513</v>
      </c>
      <c r="B237" s="1" t="s">
        <v>1837</v>
      </c>
      <c r="C237" s="1" t="s">
        <v>689</v>
      </c>
      <c r="D237">
        <v>36631</v>
      </c>
    </row>
    <row r="238" spans="1:4" x14ac:dyDescent="0.25">
      <c r="A238" s="1" t="s">
        <v>1513</v>
      </c>
      <c r="B238" s="1" t="s">
        <v>4</v>
      </c>
      <c r="C238" s="1" t="s">
        <v>1917</v>
      </c>
      <c r="D238">
        <v>36633</v>
      </c>
    </row>
    <row r="239" spans="1:4" x14ac:dyDescent="0.25">
      <c r="A239" s="1" t="s">
        <v>1513</v>
      </c>
      <c r="B239" s="1" t="s">
        <v>1835</v>
      </c>
      <c r="C239" s="1" t="s">
        <v>1918</v>
      </c>
      <c r="D239">
        <v>36635</v>
      </c>
    </row>
    <row r="240" spans="1:4" x14ac:dyDescent="0.25">
      <c r="A240" s="1" t="s">
        <v>1513</v>
      </c>
      <c r="B240" s="1" t="s">
        <v>1837</v>
      </c>
      <c r="C240" s="1" t="s">
        <v>619</v>
      </c>
      <c r="D240">
        <v>36637</v>
      </c>
    </row>
    <row r="241" spans="1:4" x14ac:dyDescent="0.25">
      <c r="A241" s="1" t="s">
        <v>1513</v>
      </c>
      <c r="B241" s="1" t="s">
        <v>4</v>
      </c>
      <c r="C241" s="1" t="s">
        <v>619</v>
      </c>
      <c r="D241">
        <v>36639</v>
      </c>
    </row>
    <row r="242" spans="1:4" x14ac:dyDescent="0.25">
      <c r="A242" s="1" t="s">
        <v>1513</v>
      </c>
      <c r="B242" s="1" t="s">
        <v>1835</v>
      </c>
      <c r="C242" s="1" t="s">
        <v>619</v>
      </c>
      <c r="D242">
        <v>36641</v>
      </c>
    </row>
    <row r="243" spans="1:4" x14ac:dyDescent="0.25">
      <c r="A243" s="1" t="s">
        <v>1513</v>
      </c>
      <c r="B243" s="1" t="s">
        <v>4</v>
      </c>
      <c r="C243" s="1" t="s">
        <v>188</v>
      </c>
      <c r="D243">
        <v>36646</v>
      </c>
    </row>
    <row r="244" spans="1:4" x14ac:dyDescent="0.25">
      <c r="A244" s="1" t="s">
        <v>1514</v>
      </c>
      <c r="B244" s="1" t="s">
        <v>1835</v>
      </c>
      <c r="C244" s="1" t="s">
        <v>733</v>
      </c>
      <c r="D244">
        <v>37353</v>
      </c>
    </row>
    <row r="245" spans="1:4" x14ac:dyDescent="0.25">
      <c r="A245" s="1" t="s">
        <v>1514</v>
      </c>
      <c r="B245" s="1" t="s">
        <v>1835</v>
      </c>
      <c r="C245" s="1" t="s">
        <v>1919</v>
      </c>
      <c r="D245">
        <v>37359</v>
      </c>
    </row>
    <row r="246" spans="1:4" x14ac:dyDescent="0.25">
      <c r="A246" s="1" t="s">
        <v>1514</v>
      </c>
      <c r="B246" s="1" t="s">
        <v>4</v>
      </c>
      <c r="C246" s="1" t="s">
        <v>674</v>
      </c>
      <c r="D246">
        <v>37364</v>
      </c>
    </row>
    <row r="247" spans="1:4" x14ac:dyDescent="0.25">
      <c r="A247" s="1" t="s">
        <v>1515</v>
      </c>
      <c r="B247" s="1" t="s">
        <v>1835</v>
      </c>
      <c r="C247" s="1" t="s">
        <v>549</v>
      </c>
      <c r="D247">
        <v>38071</v>
      </c>
    </row>
    <row r="248" spans="1:4" x14ac:dyDescent="0.25">
      <c r="A248" s="1" t="s">
        <v>1515</v>
      </c>
      <c r="B248" s="1" t="s">
        <v>1835</v>
      </c>
      <c r="C248" s="1" t="s">
        <v>1890</v>
      </c>
      <c r="D248">
        <v>38077</v>
      </c>
    </row>
    <row r="249" spans="1:4" x14ac:dyDescent="0.25">
      <c r="A249" s="1" t="s">
        <v>1515</v>
      </c>
      <c r="B249" s="1" t="s">
        <v>4</v>
      </c>
      <c r="C249" s="1" t="s">
        <v>738</v>
      </c>
      <c r="D249">
        <v>38082</v>
      </c>
    </row>
    <row r="250" spans="1:4" x14ac:dyDescent="0.25">
      <c r="A250" s="1" t="s">
        <v>1516</v>
      </c>
      <c r="B250" s="1" t="s">
        <v>1837</v>
      </c>
      <c r="C250" s="1" t="s">
        <v>747</v>
      </c>
      <c r="D250">
        <v>38785</v>
      </c>
    </row>
    <row r="251" spans="1:4" x14ac:dyDescent="0.25">
      <c r="A251" s="1" t="s">
        <v>1516</v>
      </c>
      <c r="B251" s="1" t="s">
        <v>1835</v>
      </c>
      <c r="C251" s="1" t="s">
        <v>749</v>
      </c>
      <c r="D251">
        <v>38789</v>
      </c>
    </row>
    <row r="252" spans="1:4" x14ac:dyDescent="0.25">
      <c r="A252" s="1" t="s">
        <v>1516</v>
      </c>
      <c r="B252" s="1" t="s">
        <v>1837</v>
      </c>
      <c r="C252" s="1" t="s">
        <v>1043</v>
      </c>
      <c r="D252">
        <v>38791</v>
      </c>
    </row>
    <row r="253" spans="1:4" x14ac:dyDescent="0.25">
      <c r="A253" s="1" t="s">
        <v>1516</v>
      </c>
      <c r="B253" s="1" t="s">
        <v>1835</v>
      </c>
      <c r="C253" s="1" t="s">
        <v>1920</v>
      </c>
      <c r="D253">
        <v>38795</v>
      </c>
    </row>
    <row r="254" spans="1:4" x14ac:dyDescent="0.25">
      <c r="A254" s="1" t="s">
        <v>1516</v>
      </c>
      <c r="B254" s="1" t="s">
        <v>4</v>
      </c>
      <c r="C254" s="1" t="s">
        <v>342</v>
      </c>
      <c r="D254">
        <v>38800</v>
      </c>
    </row>
    <row r="255" spans="1:4" x14ac:dyDescent="0.25">
      <c r="A255" s="1" t="s">
        <v>1487</v>
      </c>
      <c r="B255" s="1" t="s">
        <v>4</v>
      </c>
      <c r="C255" s="1" t="s">
        <v>1921</v>
      </c>
      <c r="D255">
        <v>38808</v>
      </c>
    </row>
    <row r="256" spans="1:4" x14ac:dyDescent="0.25">
      <c r="A256" s="1" t="s">
        <v>1478</v>
      </c>
      <c r="B256" s="1" t="s">
        <v>4</v>
      </c>
      <c r="C256" s="1" t="s">
        <v>342</v>
      </c>
      <c r="D256">
        <v>38836</v>
      </c>
    </row>
    <row r="257" spans="1:4" x14ac:dyDescent="0.25">
      <c r="A257" s="1" t="s">
        <v>1517</v>
      </c>
      <c r="B257" s="1" t="s">
        <v>1837</v>
      </c>
      <c r="C257" s="1" t="s">
        <v>1290</v>
      </c>
      <c r="D257">
        <v>39503</v>
      </c>
    </row>
    <row r="258" spans="1:4" x14ac:dyDescent="0.25">
      <c r="A258" s="1" t="s">
        <v>1517</v>
      </c>
      <c r="B258" s="1" t="s">
        <v>4</v>
      </c>
      <c r="C258" s="1" t="s">
        <v>1917</v>
      </c>
      <c r="D258">
        <v>39505</v>
      </c>
    </row>
    <row r="259" spans="1:4" x14ac:dyDescent="0.25">
      <c r="A259" s="1" t="s">
        <v>1517</v>
      </c>
      <c r="B259" s="1" t="s">
        <v>1835</v>
      </c>
      <c r="C259" s="1" t="s">
        <v>1918</v>
      </c>
      <c r="D259">
        <v>39507</v>
      </c>
    </row>
    <row r="260" spans="1:4" x14ac:dyDescent="0.25">
      <c r="A260" s="1" t="s">
        <v>1517</v>
      </c>
      <c r="B260" s="1" t="s">
        <v>1837</v>
      </c>
      <c r="C260" s="1" t="s">
        <v>619</v>
      </c>
      <c r="D260">
        <v>39509</v>
      </c>
    </row>
    <row r="261" spans="1:4" x14ac:dyDescent="0.25">
      <c r="A261" s="1" t="s">
        <v>1517</v>
      </c>
      <c r="B261" s="1" t="s">
        <v>4</v>
      </c>
      <c r="C261" s="1" t="s">
        <v>619</v>
      </c>
      <c r="D261">
        <v>39511</v>
      </c>
    </row>
    <row r="262" spans="1:4" x14ac:dyDescent="0.25">
      <c r="A262" s="1" t="s">
        <v>1517</v>
      </c>
      <c r="B262" s="1" t="s">
        <v>1835</v>
      </c>
      <c r="C262" s="1" t="s">
        <v>619</v>
      </c>
      <c r="D262">
        <v>39513</v>
      </c>
    </row>
    <row r="263" spans="1:4" x14ac:dyDescent="0.25">
      <c r="A263" s="1" t="s">
        <v>1517</v>
      </c>
      <c r="B263" s="1" t="s">
        <v>4</v>
      </c>
      <c r="C263" s="1" t="s">
        <v>188</v>
      </c>
      <c r="D263">
        <v>39518</v>
      </c>
    </row>
    <row r="264" spans="1:4" x14ac:dyDescent="0.25">
      <c r="A264" s="1" t="s">
        <v>1518</v>
      </c>
      <c r="B264" s="1" t="s">
        <v>1837</v>
      </c>
      <c r="C264" s="1" t="s">
        <v>1290</v>
      </c>
      <c r="D264">
        <v>40221</v>
      </c>
    </row>
    <row r="265" spans="1:4" x14ac:dyDescent="0.25">
      <c r="A265" s="1" t="s">
        <v>1518</v>
      </c>
      <c r="B265" s="1" t="s">
        <v>4</v>
      </c>
      <c r="C265" s="1" t="s">
        <v>1917</v>
      </c>
      <c r="D265">
        <v>40223</v>
      </c>
    </row>
    <row r="266" spans="1:4" x14ac:dyDescent="0.25">
      <c r="A266" s="1" t="s">
        <v>1518</v>
      </c>
      <c r="B266" s="1" t="s">
        <v>1835</v>
      </c>
      <c r="C266" s="1" t="s">
        <v>1918</v>
      </c>
      <c r="D266">
        <v>40225</v>
      </c>
    </row>
    <row r="267" spans="1:4" x14ac:dyDescent="0.25">
      <c r="A267" s="1" t="s">
        <v>1518</v>
      </c>
      <c r="B267" s="1" t="s">
        <v>1837</v>
      </c>
      <c r="C267" s="1" t="s">
        <v>619</v>
      </c>
      <c r="D267">
        <v>40227</v>
      </c>
    </row>
    <row r="268" spans="1:4" x14ac:dyDescent="0.25">
      <c r="A268" s="1" t="s">
        <v>1518</v>
      </c>
      <c r="B268" s="1" t="s">
        <v>4</v>
      </c>
      <c r="C268" s="1" t="s">
        <v>619</v>
      </c>
      <c r="D268">
        <v>40229</v>
      </c>
    </row>
    <row r="269" spans="1:4" x14ac:dyDescent="0.25">
      <c r="A269" s="1" t="s">
        <v>1518</v>
      </c>
      <c r="B269" s="1" t="s">
        <v>1835</v>
      </c>
      <c r="C269" s="1" t="s">
        <v>619</v>
      </c>
      <c r="D269">
        <v>40231</v>
      </c>
    </row>
    <row r="270" spans="1:4" x14ac:dyDescent="0.25">
      <c r="A270" s="1" t="s">
        <v>1518</v>
      </c>
      <c r="B270" s="1" t="s">
        <v>4</v>
      </c>
      <c r="C270" s="1" t="s">
        <v>188</v>
      </c>
      <c r="D270">
        <v>40236</v>
      </c>
    </row>
    <row r="271" spans="1:4" x14ac:dyDescent="0.25">
      <c r="A271" s="1" t="s">
        <v>1488</v>
      </c>
      <c r="B271" s="1" t="s">
        <v>1837</v>
      </c>
      <c r="C271" s="1" t="s">
        <v>1278</v>
      </c>
      <c r="D271">
        <v>40240</v>
      </c>
    </row>
    <row r="272" spans="1:4" x14ac:dyDescent="0.25">
      <c r="A272" s="1" t="s">
        <v>1488</v>
      </c>
      <c r="B272" s="1" t="s">
        <v>4</v>
      </c>
      <c r="C272" s="1" t="s">
        <v>1922</v>
      </c>
      <c r="D272">
        <v>40244</v>
      </c>
    </row>
    <row r="273" spans="1:4" x14ac:dyDescent="0.25">
      <c r="A273" s="1" t="s">
        <v>1519</v>
      </c>
      <c r="B273" s="1" t="s">
        <v>1835</v>
      </c>
      <c r="C273" s="1" t="s">
        <v>1923</v>
      </c>
      <c r="D273">
        <v>40943</v>
      </c>
    </row>
    <row r="274" spans="1:4" x14ac:dyDescent="0.25">
      <c r="A274" s="1" t="s">
        <v>1519</v>
      </c>
      <c r="B274" s="1" t="s">
        <v>1835</v>
      </c>
      <c r="C274" s="1" t="s">
        <v>1924</v>
      </c>
      <c r="D274">
        <v>40949</v>
      </c>
    </row>
    <row r="275" spans="1:4" x14ac:dyDescent="0.25">
      <c r="A275" s="1" t="s">
        <v>1519</v>
      </c>
      <c r="B275" s="1" t="s">
        <v>4</v>
      </c>
      <c r="C275" s="1" t="s">
        <v>475</v>
      </c>
      <c r="D275">
        <v>40954</v>
      </c>
    </row>
    <row r="276" spans="1:4" x14ac:dyDescent="0.25">
      <c r="A276" s="1" t="s">
        <v>1520</v>
      </c>
      <c r="B276" s="1" t="s">
        <v>1835</v>
      </c>
      <c r="C276" s="1" t="s">
        <v>603</v>
      </c>
      <c r="D276">
        <v>41661</v>
      </c>
    </row>
    <row r="277" spans="1:4" x14ac:dyDescent="0.25">
      <c r="A277" s="1" t="s">
        <v>1520</v>
      </c>
      <c r="B277" s="1" t="s">
        <v>1835</v>
      </c>
      <c r="C277" s="1" t="s">
        <v>1925</v>
      </c>
      <c r="D277">
        <v>41667</v>
      </c>
    </row>
    <row r="278" spans="1:4" x14ac:dyDescent="0.25">
      <c r="A278" s="1" t="s">
        <v>1520</v>
      </c>
      <c r="B278" s="1" t="s">
        <v>4</v>
      </c>
      <c r="C278" s="1" t="s">
        <v>780</v>
      </c>
      <c r="D278">
        <v>41672</v>
      </c>
    </row>
    <row r="279" spans="1:4" x14ac:dyDescent="0.25">
      <c r="A279" s="1" t="s">
        <v>1489</v>
      </c>
      <c r="B279" s="1" t="s">
        <v>1837</v>
      </c>
      <c r="C279" s="1" t="s">
        <v>1926</v>
      </c>
      <c r="D279">
        <v>41676</v>
      </c>
    </row>
    <row r="280" spans="1:4" x14ac:dyDescent="0.25">
      <c r="A280" s="1" t="s">
        <v>1489</v>
      </c>
      <c r="B280" s="1" t="s">
        <v>4</v>
      </c>
      <c r="C280" s="1" t="s">
        <v>667</v>
      </c>
      <c r="D280">
        <v>41680</v>
      </c>
    </row>
    <row r="281" spans="1:4" x14ac:dyDescent="0.25">
      <c r="A281" s="1" t="s">
        <v>1521</v>
      </c>
      <c r="B281" s="1" t="s">
        <v>1835</v>
      </c>
      <c r="C281" s="1" t="s">
        <v>793</v>
      </c>
      <c r="D281">
        <v>42379</v>
      </c>
    </row>
    <row r="282" spans="1:4" x14ac:dyDescent="0.25">
      <c r="A282" s="1" t="s">
        <v>1521</v>
      </c>
      <c r="B282" s="1" t="s">
        <v>1835</v>
      </c>
      <c r="C282" s="1" t="s">
        <v>1927</v>
      </c>
      <c r="D282">
        <v>42385</v>
      </c>
    </row>
    <row r="283" spans="1:4" x14ac:dyDescent="0.25">
      <c r="A283" s="1" t="s">
        <v>1521</v>
      </c>
      <c r="B283" s="1" t="s">
        <v>4</v>
      </c>
      <c r="C283" s="1" t="s">
        <v>238</v>
      </c>
      <c r="D283">
        <v>42390</v>
      </c>
    </row>
    <row r="284" spans="1:4" x14ac:dyDescent="0.25">
      <c r="A284" s="1" t="s">
        <v>1522</v>
      </c>
      <c r="B284" s="1" t="s">
        <v>1837</v>
      </c>
      <c r="C284" s="1" t="s">
        <v>1023</v>
      </c>
      <c r="D284">
        <v>43093</v>
      </c>
    </row>
    <row r="285" spans="1:4" x14ac:dyDescent="0.25">
      <c r="A285" s="1" t="s">
        <v>1522</v>
      </c>
      <c r="B285" s="1" t="s">
        <v>4</v>
      </c>
      <c r="C285" s="1" t="s">
        <v>1928</v>
      </c>
      <c r="D285">
        <v>43095</v>
      </c>
    </row>
    <row r="286" spans="1:4" x14ac:dyDescent="0.25">
      <c r="A286" s="1" t="s">
        <v>1522</v>
      </c>
      <c r="B286" s="1" t="s">
        <v>1835</v>
      </c>
      <c r="C286" s="1" t="s">
        <v>1021</v>
      </c>
      <c r="D286">
        <v>43097</v>
      </c>
    </row>
    <row r="287" spans="1:4" x14ac:dyDescent="0.25">
      <c r="A287" s="1" t="s">
        <v>1522</v>
      </c>
      <c r="B287" s="1" t="s">
        <v>1837</v>
      </c>
      <c r="C287" s="1" t="s">
        <v>1929</v>
      </c>
      <c r="D287">
        <v>43099</v>
      </c>
    </row>
    <row r="288" spans="1:4" x14ac:dyDescent="0.25">
      <c r="A288" s="1" t="s">
        <v>1522</v>
      </c>
      <c r="B288" s="1" t="s">
        <v>4</v>
      </c>
      <c r="C288" s="1" t="s">
        <v>842</v>
      </c>
      <c r="D288">
        <v>43101</v>
      </c>
    </row>
    <row r="289" spans="1:4" x14ac:dyDescent="0.25">
      <c r="A289" s="1" t="s">
        <v>1522</v>
      </c>
      <c r="B289" s="1" t="s">
        <v>1835</v>
      </c>
      <c r="C289" s="1" t="s">
        <v>506</v>
      </c>
      <c r="D289">
        <v>43103</v>
      </c>
    </row>
    <row r="290" spans="1:4" x14ac:dyDescent="0.25">
      <c r="A290" s="1" t="s">
        <v>1522</v>
      </c>
      <c r="B290" s="1" t="s">
        <v>4</v>
      </c>
      <c r="C290" s="1" t="s">
        <v>767</v>
      </c>
      <c r="D290">
        <v>43108</v>
      </c>
    </row>
    <row r="291" spans="1:4" x14ac:dyDescent="0.25">
      <c r="A291" s="1" t="s">
        <v>1490</v>
      </c>
      <c r="B291" s="1" t="s">
        <v>1837</v>
      </c>
      <c r="C291" s="1" t="s">
        <v>1024</v>
      </c>
      <c r="D291">
        <v>43112</v>
      </c>
    </row>
    <row r="292" spans="1:4" x14ac:dyDescent="0.25">
      <c r="A292" s="1" t="s">
        <v>1490</v>
      </c>
      <c r="B292" s="1" t="s">
        <v>4</v>
      </c>
      <c r="C292" s="1" t="s">
        <v>842</v>
      </c>
      <c r="D292">
        <v>43116</v>
      </c>
    </row>
    <row r="293" spans="1:4" x14ac:dyDescent="0.25">
      <c r="A293" s="1" t="s">
        <v>1491</v>
      </c>
      <c r="B293" s="1" t="s">
        <v>1837</v>
      </c>
      <c r="C293" s="1" t="s">
        <v>1930</v>
      </c>
      <c r="D293">
        <v>44548</v>
      </c>
    </row>
    <row r="294" spans="1:4" x14ac:dyDescent="0.25">
      <c r="A294" s="1" t="s">
        <v>1491</v>
      </c>
      <c r="B294" s="1" t="s">
        <v>4</v>
      </c>
      <c r="C294" s="1" t="s">
        <v>1931</v>
      </c>
      <c r="D294">
        <v>44552</v>
      </c>
    </row>
    <row r="295" spans="1:4" x14ac:dyDescent="0.25">
      <c r="A295" s="1" t="s">
        <v>1492</v>
      </c>
      <c r="B295" s="1" t="s">
        <v>1837</v>
      </c>
      <c r="C295" s="1" t="s">
        <v>1930</v>
      </c>
      <c r="D295">
        <v>45984</v>
      </c>
    </row>
    <row r="296" spans="1:4" x14ac:dyDescent="0.25">
      <c r="A296" s="1" t="s">
        <v>1492</v>
      </c>
      <c r="B296" s="1" t="s">
        <v>4</v>
      </c>
      <c r="C296" s="1" t="s">
        <v>1931</v>
      </c>
      <c r="D296">
        <v>45988</v>
      </c>
    </row>
    <row r="297" spans="1:4" x14ac:dyDescent="0.25">
      <c r="A297" s="1" t="s">
        <v>1495</v>
      </c>
      <c r="B297" s="1" t="s">
        <v>1837</v>
      </c>
      <c r="C297" s="1" t="s">
        <v>546</v>
      </c>
      <c r="D297">
        <v>48856</v>
      </c>
    </row>
    <row r="298" spans="1:4" x14ac:dyDescent="0.25">
      <c r="A298" s="1" t="s">
        <v>1496</v>
      </c>
      <c r="B298" s="1" t="s">
        <v>1837</v>
      </c>
      <c r="C298" s="1" t="s">
        <v>1850</v>
      </c>
      <c r="D298">
        <v>50292</v>
      </c>
    </row>
    <row r="299" spans="1:4" x14ac:dyDescent="0.25">
      <c r="A299" s="1" t="s">
        <v>1496</v>
      </c>
      <c r="B299" s="1" t="s">
        <v>4</v>
      </c>
      <c r="C299" s="1" t="s">
        <v>842</v>
      </c>
      <c r="D299">
        <v>50296</v>
      </c>
    </row>
    <row r="300" spans="1:4" x14ac:dyDescent="0.25">
      <c r="A300" s="1" t="s">
        <v>1497</v>
      </c>
      <c r="B300" s="1" t="s">
        <v>4</v>
      </c>
      <c r="C300" s="1" t="s">
        <v>1932</v>
      </c>
      <c r="D300">
        <v>51732</v>
      </c>
    </row>
    <row r="301" spans="1:4" x14ac:dyDescent="0.25">
      <c r="A301" s="1" t="s">
        <v>1498</v>
      </c>
      <c r="B301" s="1" t="s">
        <v>1837</v>
      </c>
      <c r="C301" s="1" t="s">
        <v>973</v>
      </c>
      <c r="D301">
        <v>53164</v>
      </c>
    </row>
    <row r="302" spans="1:4" x14ac:dyDescent="0.25">
      <c r="A302" s="1" t="s">
        <v>1500</v>
      </c>
      <c r="B302" s="1" t="s">
        <v>4</v>
      </c>
      <c r="C302" s="1" t="s">
        <v>1931</v>
      </c>
      <c r="D302">
        <v>54604</v>
      </c>
    </row>
    <row r="303" spans="1:4" x14ac:dyDescent="0.25">
      <c r="A303" s="1" t="s">
        <v>1501</v>
      </c>
      <c r="B303" s="1" t="s">
        <v>4</v>
      </c>
      <c r="C303" s="1" t="s">
        <v>596</v>
      </c>
      <c r="D303">
        <v>56047</v>
      </c>
    </row>
    <row r="304" spans="1:4" x14ac:dyDescent="0.25">
      <c r="A304" s="1" t="s">
        <v>1502</v>
      </c>
      <c r="B304" s="1" t="s">
        <v>1837</v>
      </c>
      <c r="C304" s="1" t="s">
        <v>1903</v>
      </c>
      <c r="D304">
        <v>57472</v>
      </c>
    </row>
    <row r="305" spans="1:4" x14ac:dyDescent="0.25">
      <c r="A305" s="1" t="s">
        <v>1502</v>
      </c>
      <c r="B305" s="1" t="s">
        <v>4</v>
      </c>
      <c r="C305" s="1" t="s">
        <v>1904</v>
      </c>
      <c r="D305">
        <v>57476</v>
      </c>
    </row>
    <row r="306" spans="1:4" x14ac:dyDescent="0.25">
      <c r="A306" s="1" t="s">
        <v>1503</v>
      </c>
      <c r="B306" s="1" t="s">
        <v>1837</v>
      </c>
      <c r="C306" s="1" t="s">
        <v>1903</v>
      </c>
      <c r="D306">
        <v>58908</v>
      </c>
    </row>
    <row r="307" spans="1:4" x14ac:dyDescent="0.25">
      <c r="A307" s="1" t="s">
        <v>1503</v>
      </c>
      <c r="B307" s="1" t="s">
        <v>4</v>
      </c>
      <c r="C307" s="1" t="s">
        <v>1904</v>
      </c>
      <c r="D307">
        <v>58912</v>
      </c>
    </row>
    <row r="308" spans="1:4" x14ac:dyDescent="0.25">
      <c r="A308" s="1" t="s">
        <v>1505</v>
      </c>
      <c r="B308" s="1" t="s">
        <v>1837</v>
      </c>
      <c r="C308" s="1" t="s">
        <v>646</v>
      </c>
      <c r="D308">
        <v>61780</v>
      </c>
    </row>
    <row r="309" spans="1:4" x14ac:dyDescent="0.25">
      <c r="A309" s="1" t="s">
        <v>1505</v>
      </c>
      <c r="B309" s="1" t="s">
        <v>4</v>
      </c>
      <c r="C309" s="1" t="s">
        <v>1933</v>
      </c>
      <c r="D309">
        <v>61784</v>
      </c>
    </row>
    <row r="310" spans="1:4" x14ac:dyDescent="0.25">
      <c r="A310" s="1" t="s">
        <v>1506</v>
      </c>
      <c r="B310" s="1" t="s">
        <v>1837</v>
      </c>
      <c r="C310" s="1" t="s">
        <v>1161</v>
      </c>
      <c r="D310">
        <v>63216</v>
      </c>
    </row>
    <row r="311" spans="1:4" x14ac:dyDescent="0.25">
      <c r="A311" s="1" t="s">
        <v>1506</v>
      </c>
      <c r="B311" s="1" t="s">
        <v>4</v>
      </c>
      <c r="C311" s="1" t="s">
        <v>842</v>
      </c>
      <c r="D311">
        <v>63220</v>
      </c>
    </row>
    <row r="312" spans="1:4" x14ac:dyDescent="0.25">
      <c r="A312" s="1" t="s">
        <v>1507</v>
      </c>
      <c r="B312" s="1" t="s">
        <v>1837</v>
      </c>
      <c r="C312" s="1" t="s">
        <v>1926</v>
      </c>
      <c r="D312">
        <v>64652</v>
      </c>
    </row>
    <row r="313" spans="1:4" x14ac:dyDescent="0.25">
      <c r="A313" s="1" t="s">
        <v>1508</v>
      </c>
      <c r="B313" s="1" t="s">
        <v>1837</v>
      </c>
      <c r="C313" s="1" t="s">
        <v>1121</v>
      </c>
      <c r="D313">
        <v>66088</v>
      </c>
    </row>
    <row r="314" spans="1:4" x14ac:dyDescent="0.25">
      <c r="A314" s="1" t="s">
        <v>1508</v>
      </c>
      <c r="B314" s="1" t="s">
        <v>4</v>
      </c>
      <c r="C314" s="1" t="s">
        <v>842</v>
      </c>
      <c r="D314">
        <v>66092</v>
      </c>
    </row>
    <row r="315" spans="1:4" x14ac:dyDescent="0.25">
      <c r="A315" s="1" t="s">
        <v>1509</v>
      </c>
      <c r="B315" s="1" t="s">
        <v>1837</v>
      </c>
      <c r="C315" s="1" t="s">
        <v>678</v>
      </c>
      <c r="D315">
        <v>67524</v>
      </c>
    </row>
    <row r="316" spans="1:4" x14ac:dyDescent="0.25">
      <c r="A316" s="1" t="s">
        <v>1509</v>
      </c>
      <c r="B316" s="1" t="s">
        <v>4</v>
      </c>
      <c r="C316" s="1" t="s">
        <v>1854</v>
      </c>
      <c r="D316">
        <v>67528</v>
      </c>
    </row>
    <row r="317" spans="1:4" x14ac:dyDescent="0.25">
      <c r="A317" s="1" t="s">
        <v>1510</v>
      </c>
      <c r="B317" s="1" t="s">
        <v>1837</v>
      </c>
      <c r="C317" s="1" t="s">
        <v>1121</v>
      </c>
      <c r="D317">
        <v>68960</v>
      </c>
    </row>
    <row r="318" spans="1:4" x14ac:dyDescent="0.25">
      <c r="A318" s="1" t="s">
        <v>1510</v>
      </c>
      <c r="B318" s="1" t="s">
        <v>4</v>
      </c>
      <c r="C318" s="1" t="s">
        <v>842</v>
      </c>
      <c r="D318">
        <v>68964</v>
      </c>
    </row>
    <row r="319" spans="1:4" x14ac:dyDescent="0.25">
      <c r="A319" s="1" t="s">
        <v>1511</v>
      </c>
      <c r="B319" s="1" t="s">
        <v>1837</v>
      </c>
      <c r="C319" s="1" t="s">
        <v>712</v>
      </c>
      <c r="D319">
        <v>70396</v>
      </c>
    </row>
    <row r="320" spans="1:4" x14ac:dyDescent="0.25">
      <c r="A320" s="1" t="s">
        <v>1511</v>
      </c>
      <c r="B320" s="1" t="s">
        <v>4</v>
      </c>
      <c r="C320" s="1" t="s">
        <v>1934</v>
      </c>
      <c r="D320">
        <v>70400</v>
      </c>
    </row>
    <row r="321" spans="1:4" x14ac:dyDescent="0.25">
      <c r="A321" s="1" t="s">
        <v>1514</v>
      </c>
      <c r="B321" s="1" t="s">
        <v>1837</v>
      </c>
      <c r="C321" s="1" t="s">
        <v>730</v>
      </c>
      <c r="D321">
        <v>74704</v>
      </c>
    </row>
    <row r="322" spans="1:4" x14ac:dyDescent="0.25">
      <c r="A322" s="1" t="s">
        <v>1514</v>
      </c>
      <c r="B322" s="1" t="s">
        <v>4</v>
      </c>
      <c r="C322" s="1" t="s">
        <v>1935</v>
      </c>
      <c r="D322">
        <v>74708</v>
      </c>
    </row>
    <row r="323" spans="1:4" x14ac:dyDescent="0.25">
      <c r="A323" s="1" t="s">
        <v>1515</v>
      </c>
      <c r="B323" s="1" t="s">
        <v>1837</v>
      </c>
      <c r="C323" s="1" t="s">
        <v>546</v>
      </c>
      <c r="D323">
        <v>76140</v>
      </c>
    </row>
    <row r="324" spans="1:4" x14ac:dyDescent="0.25">
      <c r="A324" s="1" t="s">
        <v>1515</v>
      </c>
      <c r="B324" s="1" t="s">
        <v>4</v>
      </c>
      <c r="C324" s="1" t="s">
        <v>1888</v>
      </c>
      <c r="D324">
        <v>76144</v>
      </c>
    </row>
    <row r="325" spans="1:4" x14ac:dyDescent="0.25">
      <c r="A325" s="1" t="s">
        <v>1516</v>
      </c>
      <c r="B325" s="1" t="s">
        <v>4</v>
      </c>
      <c r="C325" s="1" t="s">
        <v>842</v>
      </c>
      <c r="D325">
        <v>77580</v>
      </c>
    </row>
    <row r="326" spans="1:4" x14ac:dyDescent="0.25">
      <c r="A326" s="1" t="s">
        <v>1519</v>
      </c>
      <c r="B326" s="1" t="s">
        <v>1837</v>
      </c>
      <c r="C326" s="1" t="s">
        <v>838</v>
      </c>
      <c r="D326">
        <v>81884</v>
      </c>
    </row>
    <row r="327" spans="1:4" x14ac:dyDescent="0.25">
      <c r="A327" s="1" t="s">
        <v>1519</v>
      </c>
      <c r="B327" s="1" t="s">
        <v>4</v>
      </c>
      <c r="C327" s="1" t="s">
        <v>842</v>
      </c>
      <c r="D327">
        <v>81888</v>
      </c>
    </row>
    <row r="328" spans="1:4" x14ac:dyDescent="0.25">
      <c r="A328" s="1" t="s">
        <v>1520</v>
      </c>
      <c r="B328" s="1" t="s">
        <v>1837</v>
      </c>
      <c r="C328" s="1" t="s">
        <v>1084</v>
      </c>
      <c r="D328">
        <v>83320</v>
      </c>
    </row>
    <row r="329" spans="1:4" x14ac:dyDescent="0.25">
      <c r="A329" s="1" t="s">
        <v>1520</v>
      </c>
      <c r="B329" s="1" t="s">
        <v>4</v>
      </c>
      <c r="C329" s="1" t="s">
        <v>596</v>
      </c>
      <c r="D329">
        <v>83324</v>
      </c>
    </row>
    <row r="330" spans="1:4" x14ac:dyDescent="0.25">
      <c r="A330" s="1" t="s">
        <v>1521</v>
      </c>
      <c r="B330" s="1" t="s">
        <v>1837</v>
      </c>
      <c r="C330" s="1" t="s">
        <v>1936</v>
      </c>
      <c r="D330">
        <v>84756</v>
      </c>
    </row>
    <row r="331" spans="1:4" x14ac:dyDescent="0.25">
      <c r="A331" s="1" t="s">
        <v>1521</v>
      </c>
      <c r="B331" s="1" t="s">
        <v>4</v>
      </c>
      <c r="C331" s="1" t="s">
        <v>342</v>
      </c>
      <c r="D331">
        <v>84760</v>
      </c>
    </row>
    <row r="332" spans="1:4" x14ac:dyDescent="0.25">
      <c r="A332" s="1" t="s">
        <v>1507</v>
      </c>
      <c r="B332" s="1" t="s">
        <v>4</v>
      </c>
      <c r="C332" s="1" t="s">
        <v>667</v>
      </c>
      <c r="D332">
        <v>96994</v>
      </c>
    </row>
  </sheetData>
  <pageMargins left="0.7" right="0.7" top="0.75" bottom="0.75" header="0.3" footer="0.3"/>
  <tableParts count="1">
    <tablePart r:id="rId1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BE9F2-5311-44FD-8AEF-DA5761FA5FEB}">
  <dimension ref="A1:D223"/>
  <sheetViews>
    <sheetView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10.42578125" bestFit="1" customWidth="1"/>
    <col min="3" max="3" width="14.85546875" bestFit="1" customWidth="1"/>
    <col min="4" max="4" width="8.28515625" bestFit="1" customWidth="1"/>
  </cols>
  <sheetData>
    <row r="1" spans="1:4" x14ac:dyDescent="0.25">
      <c r="A1" t="s">
        <v>1461</v>
      </c>
      <c r="B1" t="s">
        <v>1665</v>
      </c>
      <c r="C1" t="s">
        <v>1937</v>
      </c>
      <c r="D1" t="s">
        <v>1666</v>
      </c>
    </row>
    <row r="2" spans="1:4" x14ac:dyDescent="0.25">
      <c r="A2" s="1" t="s">
        <v>1494</v>
      </c>
      <c r="B2" s="1" t="s">
        <v>1938</v>
      </c>
      <c r="C2">
        <v>5139641141</v>
      </c>
      <c r="D2">
        <v>16</v>
      </c>
    </row>
    <row r="3" spans="1:4" x14ac:dyDescent="0.25">
      <c r="A3" s="1" t="s">
        <v>1494</v>
      </c>
      <c r="B3" s="1" t="s">
        <v>1939</v>
      </c>
      <c r="C3">
        <v>5132563810</v>
      </c>
      <c r="D3">
        <v>17</v>
      </c>
    </row>
    <row r="4" spans="1:4" x14ac:dyDescent="0.25">
      <c r="A4" s="1" t="s">
        <v>1494</v>
      </c>
      <c r="B4" s="1" t="s">
        <v>1938</v>
      </c>
      <c r="C4">
        <v>7245613196</v>
      </c>
      <c r="D4">
        <v>22</v>
      </c>
    </row>
    <row r="5" spans="1:4" x14ac:dyDescent="0.25">
      <c r="A5" s="1" t="s">
        <v>1494</v>
      </c>
      <c r="B5" s="1" t="s">
        <v>1939</v>
      </c>
      <c r="C5">
        <v>7245613196</v>
      </c>
      <c r="D5">
        <v>23</v>
      </c>
    </row>
    <row r="6" spans="1:4" x14ac:dyDescent="0.25">
      <c r="A6" s="1" t="s">
        <v>1499</v>
      </c>
      <c r="B6" s="1" t="s">
        <v>1938</v>
      </c>
      <c r="C6">
        <v>5139641141</v>
      </c>
      <c r="D6">
        <v>734</v>
      </c>
    </row>
    <row r="7" spans="1:4" x14ac:dyDescent="0.25">
      <c r="A7" s="1" t="s">
        <v>1499</v>
      </c>
      <c r="B7" s="1" t="s">
        <v>1939</v>
      </c>
      <c r="C7">
        <v>5132563810</v>
      </c>
      <c r="D7">
        <v>735</v>
      </c>
    </row>
    <row r="8" spans="1:4" x14ac:dyDescent="0.25">
      <c r="A8" s="1" t="s">
        <v>1499</v>
      </c>
      <c r="B8" s="1" t="s">
        <v>1938</v>
      </c>
      <c r="C8">
        <v>7245613196</v>
      </c>
      <c r="D8">
        <v>740</v>
      </c>
    </row>
    <row r="9" spans="1:4" x14ac:dyDescent="0.25">
      <c r="A9" s="1" t="s">
        <v>1499</v>
      </c>
      <c r="B9" s="1" t="s">
        <v>1939</v>
      </c>
      <c r="C9">
        <v>7245613196</v>
      </c>
      <c r="D9">
        <v>741</v>
      </c>
    </row>
    <row r="10" spans="1:4" x14ac:dyDescent="0.25">
      <c r="A10" s="1" t="s">
        <v>1462</v>
      </c>
      <c r="B10" s="1" t="s">
        <v>1938</v>
      </c>
      <c r="C10">
        <v>2564904866</v>
      </c>
      <c r="D10">
        <v>1452</v>
      </c>
    </row>
    <row r="11" spans="1:4" x14ac:dyDescent="0.25">
      <c r="A11" s="1" t="s">
        <v>1462</v>
      </c>
      <c r="B11" s="1" t="s">
        <v>1939</v>
      </c>
      <c r="C11">
        <v>2564904866</v>
      </c>
      <c r="D11">
        <v>1453</v>
      </c>
    </row>
    <row r="12" spans="1:4" x14ac:dyDescent="0.25">
      <c r="A12" s="1" t="s">
        <v>1462</v>
      </c>
      <c r="B12" s="1" t="s">
        <v>1938</v>
      </c>
      <c r="C12">
        <v>4046614087</v>
      </c>
      <c r="D12">
        <v>1458</v>
      </c>
    </row>
    <row r="13" spans="1:4" x14ac:dyDescent="0.25">
      <c r="A13" s="1" t="s">
        <v>1462</v>
      </c>
      <c r="B13" s="1" t="s">
        <v>1939</v>
      </c>
      <c r="C13">
        <v>4046614087</v>
      </c>
      <c r="D13">
        <v>1459</v>
      </c>
    </row>
    <row r="14" spans="1:4" x14ac:dyDescent="0.25">
      <c r="A14" s="1" t="s">
        <v>1463</v>
      </c>
      <c r="B14" s="1" t="s">
        <v>1938</v>
      </c>
      <c r="C14">
        <v>6785928103</v>
      </c>
      <c r="D14">
        <v>2170</v>
      </c>
    </row>
    <row r="15" spans="1:4" x14ac:dyDescent="0.25">
      <c r="A15" s="1" t="s">
        <v>1463</v>
      </c>
      <c r="B15" s="1" t="s">
        <v>1939</v>
      </c>
      <c r="C15">
        <v>6785928103</v>
      </c>
      <c r="D15">
        <v>2171</v>
      </c>
    </row>
    <row r="16" spans="1:4" x14ac:dyDescent="0.25">
      <c r="A16" s="1" t="s">
        <v>1463</v>
      </c>
      <c r="B16" s="1" t="s">
        <v>1938</v>
      </c>
      <c r="C16">
        <v>7708619049</v>
      </c>
      <c r="D16">
        <v>2176</v>
      </c>
    </row>
    <row r="17" spans="1:4" x14ac:dyDescent="0.25">
      <c r="A17" s="1" t="s">
        <v>1463</v>
      </c>
      <c r="B17" s="1" t="s">
        <v>1939</v>
      </c>
      <c r="C17">
        <v>7708619049</v>
      </c>
      <c r="D17">
        <v>2177</v>
      </c>
    </row>
    <row r="18" spans="1:4" x14ac:dyDescent="0.25">
      <c r="A18" s="1" t="s">
        <v>1464</v>
      </c>
      <c r="B18" s="1" t="s">
        <v>1938</v>
      </c>
      <c r="C18">
        <v>6785928103</v>
      </c>
      <c r="D18">
        <v>2888</v>
      </c>
    </row>
    <row r="19" spans="1:4" x14ac:dyDescent="0.25">
      <c r="A19" s="1" t="s">
        <v>1464</v>
      </c>
      <c r="B19" s="1" t="s">
        <v>1939</v>
      </c>
      <c r="C19">
        <v>6785928103</v>
      </c>
      <c r="D19">
        <v>2889</v>
      </c>
    </row>
    <row r="20" spans="1:4" x14ac:dyDescent="0.25">
      <c r="A20" s="1" t="s">
        <v>1464</v>
      </c>
      <c r="B20" s="1" t="s">
        <v>1938</v>
      </c>
      <c r="C20">
        <v>7708619049</v>
      </c>
      <c r="D20">
        <v>2894</v>
      </c>
    </row>
    <row r="21" spans="1:4" x14ac:dyDescent="0.25">
      <c r="A21" s="1" t="s">
        <v>1464</v>
      </c>
      <c r="B21" s="1" t="s">
        <v>1939</v>
      </c>
      <c r="C21">
        <v>7708619049</v>
      </c>
      <c r="D21">
        <v>2895</v>
      </c>
    </row>
    <row r="22" spans="1:4" x14ac:dyDescent="0.25">
      <c r="A22" s="1" t="s">
        <v>1465</v>
      </c>
      <c r="B22" s="1" t="s">
        <v>1938</v>
      </c>
      <c r="C22">
        <v>6783245550</v>
      </c>
      <c r="D22">
        <v>3606</v>
      </c>
    </row>
    <row r="23" spans="1:4" x14ac:dyDescent="0.25">
      <c r="A23" s="1" t="s">
        <v>1465</v>
      </c>
      <c r="B23" s="1" t="s">
        <v>1939</v>
      </c>
      <c r="C23">
        <v>7708627333</v>
      </c>
      <c r="D23">
        <v>3607</v>
      </c>
    </row>
    <row r="24" spans="1:4" x14ac:dyDescent="0.25">
      <c r="A24" s="1" t="s">
        <v>1465</v>
      </c>
      <c r="B24" s="1" t="s">
        <v>1938</v>
      </c>
      <c r="C24">
        <v>6783245556</v>
      </c>
      <c r="D24">
        <v>3612</v>
      </c>
    </row>
    <row r="25" spans="1:4" x14ac:dyDescent="0.25">
      <c r="A25" s="1" t="s">
        <v>1465</v>
      </c>
      <c r="B25" s="1" t="s">
        <v>1939</v>
      </c>
      <c r="C25">
        <v>4045435337</v>
      </c>
      <c r="D25">
        <v>3613</v>
      </c>
    </row>
    <row r="26" spans="1:4" x14ac:dyDescent="0.25">
      <c r="A26" s="1" t="s">
        <v>1466</v>
      </c>
      <c r="B26" s="1" t="s">
        <v>1938</v>
      </c>
      <c r="D26">
        <v>4324</v>
      </c>
    </row>
    <row r="27" spans="1:4" x14ac:dyDescent="0.25">
      <c r="A27" s="1" t="s">
        <v>1466</v>
      </c>
      <c r="B27" s="1" t="s">
        <v>1939</v>
      </c>
      <c r="C27">
        <v>9123221148</v>
      </c>
      <c r="D27">
        <v>4325</v>
      </c>
    </row>
    <row r="28" spans="1:4" x14ac:dyDescent="0.25">
      <c r="A28" s="1" t="s">
        <v>1466</v>
      </c>
      <c r="B28" s="1" t="s">
        <v>1938</v>
      </c>
      <c r="C28">
        <v>9127293564</v>
      </c>
      <c r="D28">
        <v>4330</v>
      </c>
    </row>
    <row r="29" spans="1:4" x14ac:dyDescent="0.25">
      <c r="A29" s="1" t="s">
        <v>1466</v>
      </c>
      <c r="B29" s="1" t="s">
        <v>1939</v>
      </c>
      <c r="D29">
        <v>4331</v>
      </c>
    </row>
    <row r="30" spans="1:4" x14ac:dyDescent="0.25">
      <c r="A30" s="1" t="s">
        <v>1467</v>
      </c>
      <c r="B30" s="1" t="s">
        <v>1938</v>
      </c>
      <c r="D30">
        <v>5042</v>
      </c>
    </row>
    <row r="31" spans="1:4" x14ac:dyDescent="0.25">
      <c r="A31" s="1" t="s">
        <v>1467</v>
      </c>
      <c r="B31" s="1" t="s">
        <v>1939</v>
      </c>
      <c r="C31">
        <v>9123221148</v>
      </c>
      <c r="D31">
        <v>5043</v>
      </c>
    </row>
    <row r="32" spans="1:4" x14ac:dyDescent="0.25">
      <c r="A32" s="1" t="s">
        <v>1467</v>
      </c>
      <c r="B32" s="1" t="s">
        <v>1938</v>
      </c>
      <c r="C32">
        <v>9127293564</v>
      </c>
      <c r="D32">
        <v>5048</v>
      </c>
    </row>
    <row r="33" spans="1:4" x14ac:dyDescent="0.25">
      <c r="A33" s="1" t="s">
        <v>1467</v>
      </c>
      <c r="B33" s="1" t="s">
        <v>1939</v>
      </c>
      <c r="D33">
        <v>5049</v>
      </c>
    </row>
    <row r="34" spans="1:4" x14ac:dyDescent="0.25">
      <c r="A34" s="1" t="s">
        <v>1468</v>
      </c>
      <c r="B34" s="1" t="s">
        <v>1939</v>
      </c>
      <c r="D34">
        <v>5761</v>
      </c>
    </row>
    <row r="35" spans="1:4" x14ac:dyDescent="0.25">
      <c r="A35" s="1" t="s">
        <v>1468</v>
      </c>
      <c r="B35" s="1" t="s">
        <v>1939</v>
      </c>
      <c r="C35">
        <v>2565659963</v>
      </c>
      <c r="D35">
        <v>5767</v>
      </c>
    </row>
    <row r="36" spans="1:4" x14ac:dyDescent="0.25">
      <c r="A36" s="1" t="s">
        <v>1469</v>
      </c>
      <c r="B36" s="1" t="s">
        <v>1938</v>
      </c>
      <c r="C36">
        <v>4787525060</v>
      </c>
      <c r="D36">
        <v>6478</v>
      </c>
    </row>
    <row r="37" spans="1:4" x14ac:dyDescent="0.25">
      <c r="A37" s="1" t="s">
        <v>1469</v>
      </c>
      <c r="B37" s="1" t="s">
        <v>1939</v>
      </c>
      <c r="C37">
        <v>4787140748</v>
      </c>
      <c r="D37">
        <v>6479</v>
      </c>
    </row>
    <row r="38" spans="1:4" x14ac:dyDescent="0.25">
      <c r="A38" s="1" t="s">
        <v>1469</v>
      </c>
      <c r="B38" s="1" t="s">
        <v>1938</v>
      </c>
      <c r="C38">
        <v>4707525070</v>
      </c>
      <c r="D38">
        <v>6484</v>
      </c>
    </row>
    <row r="39" spans="1:4" x14ac:dyDescent="0.25">
      <c r="A39" s="1" t="s">
        <v>1469</v>
      </c>
      <c r="B39" s="1" t="s">
        <v>1939</v>
      </c>
      <c r="C39">
        <v>4783207044</v>
      </c>
      <c r="D39">
        <v>6485</v>
      </c>
    </row>
    <row r="40" spans="1:4" x14ac:dyDescent="0.25">
      <c r="A40" s="1" t="s">
        <v>1471</v>
      </c>
      <c r="B40" s="1" t="s">
        <v>1938</v>
      </c>
      <c r="C40">
        <v>4047887162</v>
      </c>
      <c r="D40">
        <v>7914</v>
      </c>
    </row>
    <row r="41" spans="1:4" x14ac:dyDescent="0.25">
      <c r="A41" s="1" t="s">
        <v>1471</v>
      </c>
      <c r="B41" s="1" t="s">
        <v>1939</v>
      </c>
      <c r="C41">
        <v>4047887162</v>
      </c>
      <c r="D41">
        <v>7915</v>
      </c>
    </row>
    <row r="42" spans="1:4" x14ac:dyDescent="0.25">
      <c r="A42" s="1" t="s">
        <v>1471</v>
      </c>
      <c r="B42" s="1" t="s">
        <v>1938</v>
      </c>
      <c r="C42">
        <v>4234132650</v>
      </c>
      <c r="D42">
        <v>7920</v>
      </c>
    </row>
    <row r="43" spans="1:4" x14ac:dyDescent="0.25">
      <c r="A43" s="1" t="s">
        <v>1471</v>
      </c>
      <c r="B43" s="1" t="s">
        <v>1939</v>
      </c>
      <c r="C43">
        <v>4234132650</v>
      </c>
      <c r="D43">
        <v>7921</v>
      </c>
    </row>
    <row r="44" spans="1:4" x14ac:dyDescent="0.25">
      <c r="A44" s="1" t="s">
        <v>1472</v>
      </c>
      <c r="B44" s="1" t="s">
        <v>1938</v>
      </c>
      <c r="C44">
        <v>4047887162</v>
      </c>
      <c r="D44">
        <v>8632</v>
      </c>
    </row>
    <row r="45" spans="1:4" x14ac:dyDescent="0.25">
      <c r="A45" s="1" t="s">
        <v>1472</v>
      </c>
      <c r="B45" s="1" t="s">
        <v>1939</v>
      </c>
      <c r="C45">
        <v>4047887162</v>
      </c>
      <c r="D45">
        <v>8633</v>
      </c>
    </row>
    <row r="46" spans="1:4" x14ac:dyDescent="0.25">
      <c r="A46" s="1" t="s">
        <v>1472</v>
      </c>
      <c r="B46" s="1" t="s">
        <v>1938</v>
      </c>
      <c r="C46">
        <v>4234132650</v>
      </c>
      <c r="D46">
        <v>8638</v>
      </c>
    </row>
    <row r="47" spans="1:4" x14ac:dyDescent="0.25">
      <c r="A47" s="1" t="s">
        <v>1472</v>
      </c>
      <c r="B47" s="1" t="s">
        <v>1939</v>
      </c>
      <c r="C47">
        <v>4234132650</v>
      </c>
      <c r="D47">
        <v>8639</v>
      </c>
    </row>
    <row r="48" spans="1:4" x14ac:dyDescent="0.25">
      <c r="A48" s="1" t="s">
        <v>1473</v>
      </c>
      <c r="B48" s="1" t="s">
        <v>1938</v>
      </c>
      <c r="C48">
        <v>2057229331</v>
      </c>
      <c r="D48">
        <v>9350</v>
      </c>
    </row>
    <row r="49" spans="1:4" x14ac:dyDescent="0.25">
      <c r="A49" s="1" t="s">
        <v>1473</v>
      </c>
      <c r="B49" s="1" t="s">
        <v>1939</v>
      </c>
      <c r="C49">
        <v>2053948000</v>
      </c>
      <c r="D49">
        <v>9351</v>
      </c>
    </row>
    <row r="50" spans="1:4" x14ac:dyDescent="0.25">
      <c r="A50" s="1" t="s">
        <v>1473</v>
      </c>
      <c r="B50" s="1" t="s">
        <v>1938</v>
      </c>
      <c r="C50">
        <v>4234132650</v>
      </c>
      <c r="D50">
        <v>9356</v>
      </c>
    </row>
    <row r="51" spans="1:4" x14ac:dyDescent="0.25">
      <c r="A51" s="1" t="s">
        <v>1473</v>
      </c>
      <c r="B51" s="1" t="s">
        <v>1939</v>
      </c>
      <c r="C51">
        <v>4234132650</v>
      </c>
      <c r="D51">
        <v>9357</v>
      </c>
    </row>
    <row r="52" spans="1:4" x14ac:dyDescent="0.25">
      <c r="A52" s="1" t="s">
        <v>1476</v>
      </c>
      <c r="B52" s="1" t="s">
        <v>1938</v>
      </c>
      <c r="C52">
        <v>6462010489</v>
      </c>
      <c r="D52">
        <v>11504</v>
      </c>
    </row>
    <row r="53" spans="1:4" x14ac:dyDescent="0.25">
      <c r="A53" s="1" t="s">
        <v>1476</v>
      </c>
      <c r="B53" s="1" t="s">
        <v>1938</v>
      </c>
      <c r="C53">
        <v>2035615217</v>
      </c>
      <c r="D53">
        <v>11510</v>
      </c>
    </row>
    <row r="54" spans="1:4" x14ac:dyDescent="0.25">
      <c r="A54" s="1" t="s">
        <v>1468</v>
      </c>
      <c r="B54" s="1" t="s">
        <v>1938</v>
      </c>
      <c r="C54">
        <v>2562603121</v>
      </c>
      <c r="D54">
        <v>11526</v>
      </c>
    </row>
    <row r="55" spans="1:4" x14ac:dyDescent="0.25">
      <c r="A55" s="1" t="s">
        <v>1477</v>
      </c>
      <c r="B55" s="1" t="s">
        <v>1938</v>
      </c>
      <c r="C55">
        <v>2292623874</v>
      </c>
      <c r="D55">
        <v>12222</v>
      </c>
    </row>
    <row r="56" spans="1:4" x14ac:dyDescent="0.25">
      <c r="A56" s="1" t="s">
        <v>1477</v>
      </c>
      <c r="B56" s="1" t="s">
        <v>1939</v>
      </c>
      <c r="C56">
        <v>2295610898</v>
      </c>
      <c r="D56">
        <v>12223</v>
      </c>
    </row>
    <row r="57" spans="1:4" x14ac:dyDescent="0.25">
      <c r="A57" s="1" t="s">
        <v>1477</v>
      </c>
      <c r="B57" s="1" t="s">
        <v>1938</v>
      </c>
      <c r="C57">
        <v>2292623900</v>
      </c>
      <c r="D57">
        <v>12228</v>
      </c>
    </row>
    <row r="58" spans="1:4" x14ac:dyDescent="0.25">
      <c r="A58" s="1" t="s">
        <v>1477</v>
      </c>
      <c r="B58" s="1" t="s">
        <v>1939</v>
      </c>
      <c r="C58">
        <v>2295392056</v>
      </c>
      <c r="D58">
        <v>12229</v>
      </c>
    </row>
    <row r="59" spans="1:4" x14ac:dyDescent="0.25">
      <c r="A59" s="1" t="s">
        <v>1478</v>
      </c>
      <c r="B59" s="1" t="s">
        <v>1938</v>
      </c>
      <c r="C59">
        <v>4042702101</v>
      </c>
      <c r="D59">
        <v>12940</v>
      </c>
    </row>
    <row r="60" spans="1:4" x14ac:dyDescent="0.25">
      <c r="A60" s="1" t="s">
        <v>1478</v>
      </c>
      <c r="B60" s="1" t="s">
        <v>1938</v>
      </c>
      <c r="C60">
        <v>4042702108</v>
      </c>
      <c r="D60">
        <v>12946</v>
      </c>
    </row>
    <row r="61" spans="1:4" x14ac:dyDescent="0.25">
      <c r="A61" s="1" t="s">
        <v>1479</v>
      </c>
      <c r="B61" s="1" t="s">
        <v>1939</v>
      </c>
      <c r="C61">
        <v>8434379530</v>
      </c>
      <c r="D61">
        <v>13659</v>
      </c>
    </row>
    <row r="62" spans="1:4" x14ac:dyDescent="0.25">
      <c r="A62" s="1" t="s">
        <v>1479</v>
      </c>
      <c r="B62" s="1" t="s">
        <v>1939</v>
      </c>
      <c r="C62">
        <v>4405676069</v>
      </c>
      <c r="D62">
        <v>13665</v>
      </c>
    </row>
    <row r="63" spans="1:4" x14ac:dyDescent="0.25">
      <c r="A63" s="1" t="s">
        <v>1480</v>
      </c>
      <c r="B63" s="1" t="s">
        <v>1938</v>
      </c>
      <c r="C63">
        <v>4049493871</v>
      </c>
      <c r="D63">
        <v>14376</v>
      </c>
    </row>
    <row r="64" spans="1:4" x14ac:dyDescent="0.25">
      <c r="A64" s="1" t="s">
        <v>1480</v>
      </c>
      <c r="B64" s="1" t="s">
        <v>1939</v>
      </c>
      <c r="C64">
        <v>4049663824</v>
      </c>
      <c r="D64">
        <v>14377</v>
      </c>
    </row>
    <row r="65" spans="1:4" x14ac:dyDescent="0.25">
      <c r="A65" s="1" t="s">
        <v>1480</v>
      </c>
      <c r="B65" s="1" t="s">
        <v>1938</v>
      </c>
      <c r="C65">
        <v>6787050738</v>
      </c>
      <c r="D65">
        <v>14382</v>
      </c>
    </row>
    <row r="66" spans="1:4" x14ac:dyDescent="0.25">
      <c r="A66" s="1" t="s">
        <v>1480</v>
      </c>
      <c r="B66" s="1" t="s">
        <v>1939</v>
      </c>
      <c r="C66">
        <v>4043177597</v>
      </c>
      <c r="D66">
        <v>14383</v>
      </c>
    </row>
    <row r="67" spans="1:4" x14ac:dyDescent="0.25">
      <c r="A67" s="1" t="s">
        <v>1470</v>
      </c>
      <c r="B67" s="1" t="s">
        <v>1938</v>
      </c>
      <c r="C67">
        <v>2513381251</v>
      </c>
      <c r="D67">
        <v>14398</v>
      </c>
    </row>
    <row r="68" spans="1:4" x14ac:dyDescent="0.25">
      <c r="A68" s="1" t="s">
        <v>1470</v>
      </c>
      <c r="B68" s="1" t="s">
        <v>1939</v>
      </c>
      <c r="D68">
        <v>14400</v>
      </c>
    </row>
    <row r="69" spans="1:4" x14ac:dyDescent="0.25">
      <c r="A69" s="1" t="s">
        <v>1481</v>
      </c>
      <c r="B69" s="1" t="s">
        <v>1938</v>
      </c>
      <c r="C69">
        <v>4048676921</v>
      </c>
      <c r="D69">
        <v>15094</v>
      </c>
    </row>
    <row r="70" spans="1:4" x14ac:dyDescent="0.25">
      <c r="A70" s="1" t="s">
        <v>1481</v>
      </c>
      <c r="B70" s="1" t="s">
        <v>1938</v>
      </c>
      <c r="D70">
        <v>15100</v>
      </c>
    </row>
    <row r="71" spans="1:4" x14ac:dyDescent="0.25">
      <c r="A71" s="1" t="s">
        <v>1482</v>
      </c>
      <c r="B71" s="1" t="s">
        <v>1938</v>
      </c>
      <c r="C71">
        <v>4044066697</v>
      </c>
      <c r="D71">
        <v>15812</v>
      </c>
    </row>
    <row r="72" spans="1:4" x14ac:dyDescent="0.25">
      <c r="A72" s="1" t="s">
        <v>1482</v>
      </c>
      <c r="B72" s="1" t="s">
        <v>1939</v>
      </c>
      <c r="C72">
        <v>4044066697</v>
      </c>
      <c r="D72">
        <v>15813</v>
      </c>
    </row>
    <row r="73" spans="1:4" x14ac:dyDescent="0.25">
      <c r="A73" s="1" t="s">
        <v>1482</v>
      </c>
      <c r="B73" s="1" t="s">
        <v>1938</v>
      </c>
      <c r="C73">
        <v>6086880758</v>
      </c>
      <c r="D73">
        <v>15818</v>
      </c>
    </row>
    <row r="74" spans="1:4" x14ac:dyDescent="0.25">
      <c r="A74" s="1" t="s">
        <v>1482</v>
      </c>
      <c r="B74" s="1" t="s">
        <v>1939</v>
      </c>
      <c r="C74">
        <v>6084388415</v>
      </c>
      <c r="D74">
        <v>15819</v>
      </c>
    </row>
    <row r="75" spans="1:4" x14ac:dyDescent="0.25">
      <c r="A75" s="1" t="s">
        <v>1483</v>
      </c>
      <c r="B75" s="1" t="s">
        <v>1938</v>
      </c>
      <c r="C75">
        <v>7706350157</v>
      </c>
      <c r="D75">
        <v>16530</v>
      </c>
    </row>
    <row r="76" spans="1:4" x14ac:dyDescent="0.25">
      <c r="A76" s="1" t="s">
        <v>1483</v>
      </c>
      <c r="B76" s="1" t="s">
        <v>1939</v>
      </c>
      <c r="C76">
        <v>4042340004</v>
      </c>
      <c r="D76">
        <v>16531</v>
      </c>
    </row>
    <row r="77" spans="1:4" x14ac:dyDescent="0.25">
      <c r="A77" s="1" t="s">
        <v>1483</v>
      </c>
      <c r="B77" s="1" t="s">
        <v>1938</v>
      </c>
      <c r="C77">
        <v>2295480296</v>
      </c>
      <c r="D77">
        <v>16536</v>
      </c>
    </row>
    <row r="78" spans="1:4" x14ac:dyDescent="0.25">
      <c r="A78" s="1" t="s">
        <v>1483</v>
      </c>
      <c r="B78" s="1" t="s">
        <v>1939</v>
      </c>
      <c r="C78">
        <v>2295480296</v>
      </c>
      <c r="D78">
        <v>16537</v>
      </c>
    </row>
    <row r="79" spans="1:4" x14ac:dyDescent="0.25">
      <c r="A79" s="1" t="s">
        <v>1484</v>
      </c>
      <c r="B79" s="1" t="s">
        <v>1938</v>
      </c>
      <c r="C79">
        <v>9122242169</v>
      </c>
      <c r="D79">
        <v>17248</v>
      </c>
    </row>
    <row r="80" spans="1:4" x14ac:dyDescent="0.25">
      <c r="A80" s="1" t="s">
        <v>1484</v>
      </c>
      <c r="B80" s="1" t="s">
        <v>1939</v>
      </c>
      <c r="C80">
        <v>9122242169</v>
      </c>
      <c r="D80">
        <v>17249</v>
      </c>
    </row>
    <row r="81" spans="1:4" x14ac:dyDescent="0.25">
      <c r="A81" s="1" t="s">
        <v>1484</v>
      </c>
      <c r="B81" s="1" t="s">
        <v>1938</v>
      </c>
      <c r="C81">
        <v>7062071715</v>
      </c>
      <c r="D81">
        <v>17254</v>
      </c>
    </row>
    <row r="82" spans="1:4" x14ac:dyDescent="0.25">
      <c r="A82" s="1" t="s">
        <v>1484</v>
      </c>
      <c r="B82" s="1" t="s">
        <v>1939</v>
      </c>
      <c r="C82">
        <v>7062071715</v>
      </c>
      <c r="D82">
        <v>17255</v>
      </c>
    </row>
    <row r="83" spans="1:4" x14ac:dyDescent="0.25">
      <c r="A83" s="1" t="s">
        <v>1485</v>
      </c>
      <c r="B83" s="1" t="s">
        <v>1938</v>
      </c>
      <c r="C83">
        <v>9122242169</v>
      </c>
      <c r="D83">
        <v>17966</v>
      </c>
    </row>
    <row r="84" spans="1:4" x14ac:dyDescent="0.25">
      <c r="A84" s="1" t="s">
        <v>1485</v>
      </c>
      <c r="B84" s="1" t="s">
        <v>1939</v>
      </c>
      <c r="C84">
        <v>9122242169</v>
      </c>
      <c r="D84">
        <v>17967</v>
      </c>
    </row>
    <row r="85" spans="1:4" x14ac:dyDescent="0.25">
      <c r="A85" s="1" t="s">
        <v>1485</v>
      </c>
      <c r="B85" s="1" t="s">
        <v>1938</v>
      </c>
      <c r="C85">
        <v>7062071715</v>
      </c>
      <c r="D85">
        <v>17972</v>
      </c>
    </row>
    <row r="86" spans="1:4" x14ac:dyDescent="0.25">
      <c r="A86" s="1" t="s">
        <v>1485</v>
      </c>
      <c r="B86" s="1" t="s">
        <v>1939</v>
      </c>
      <c r="C86">
        <v>7062071715</v>
      </c>
      <c r="D86">
        <v>17973</v>
      </c>
    </row>
    <row r="87" spans="1:4" x14ac:dyDescent="0.25">
      <c r="A87" s="1" t="s">
        <v>1486</v>
      </c>
      <c r="B87" s="1" t="s">
        <v>1938</v>
      </c>
      <c r="C87">
        <v>9122242169</v>
      </c>
      <c r="D87">
        <v>18684</v>
      </c>
    </row>
    <row r="88" spans="1:4" x14ac:dyDescent="0.25">
      <c r="A88" s="1" t="s">
        <v>1486</v>
      </c>
      <c r="B88" s="1" t="s">
        <v>1939</v>
      </c>
      <c r="C88">
        <v>9122242169</v>
      </c>
      <c r="D88">
        <v>18685</v>
      </c>
    </row>
    <row r="89" spans="1:4" x14ac:dyDescent="0.25">
      <c r="A89" s="1" t="s">
        <v>1486</v>
      </c>
      <c r="B89" s="1" t="s">
        <v>1938</v>
      </c>
      <c r="C89">
        <v>7062171715</v>
      </c>
      <c r="D89">
        <v>18690</v>
      </c>
    </row>
    <row r="90" spans="1:4" x14ac:dyDescent="0.25">
      <c r="A90" s="1" t="s">
        <v>1486</v>
      </c>
      <c r="B90" s="1" t="s">
        <v>1939</v>
      </c>
      <c r="C90">
        <v>7062171715</v>
      </c>
      <c r="D90">
        <v>18691</v>
      </c>
    </row>
    <row r="91" spans="1:4" x14ac:dyDescent="0.25">
      <c r="A91" s="1" t="s">
        <v>1487</v>
      </c>
      <c r="B91" s="1" t="s">
        <v>1938</v>
      </c>
      <c r="C91">
        <v>2059813393</v>
      </c>
      <c r="D91">
        <v>19402</v>
      </c>
    </row>
    <row r="92" spans="1:4" x14ac:dyDescent="0.25">
      <c r="A92" s="1" t="s">
        <v>1487</v>
      </c>
      <c r="B92" s="1" t="s">
        <v>1939</v>
      </c>
      <c r="C92">
        <v>2052664583</v>
      </c>
      <c r="D92">
        <v>19403</v>
      </c>
    </row>
    <row r="93" spans="1:4" x14ac:dyDescent="0.25">
      <c r="A93" s="1" t="s">
        <v>1487</v>
      </c>
      <c r="B93" s="1" t="s">
        <v>1938</v>
      </c>
      <c r="C93">
        <v>2059090055</v>
      </c>
      <c r="D93">
        <v>19408</v>
      </c>
    </row>
    <row r="94" spans="1:4" x14ac:dyDescent="0.25">
      <c r="A94" s="1" t="s">
        <v>1487</v>
      </c>
      <c r="B94" s="1" t="s">
        <v>1939</v>
      </c>
      <c r="C94">
        <v>2058074657</v>
      </c>
      <c r="D94">
        <v>19409</v>
      </c>
    </row>
    <row r="95" spans="1:4" x14ac:dyDescent="0.25">
      <c r="A95" s="1" t="s">
        <v>1488</v>
      </c>
      <c r="B95" s="1" t="s">
        <v>1938</v>
      </c>
      <c r="C95">
        <v>9103383349</v>
      </c>
      <c r="D95">
        <v>20120</v>
      </c>
    </row>
    <row r="96" spans="1:4" x14ac:dyDescent="0.25">
      <c r="A96" s="1" t="s">
        <v>1488</v>
      </c>
      <c r="B96" s="1" t="s">
        <v>1938</v>
      </c>
      <c r="D96">
        <v>20126</v>
      </c>
    </row>
    <row r="97" spans="1:4" x14ac:dyDescent="0.25">
      <c r="A97" s="1" t="s">
        <v>1474</v>
      </c>
      <c r="B97" s="1" t="s">
        <v>1938</v>
      </c>
      <c r="D97">
        <v>20142</v>
      </c>
    </row>
    <row r="98" spans="1:4" x14ac:dyDescent="0.25">
      <c r="A98" s="1" t="s">
        <v>1474</v>
      </c>
      <c r="B98" s="1" t="s">
        <v>1939</v>
      </c>
      <c r="D98">
        <v>20144</v>
      </c>
    </row>
    <row r="99" spans="1:4" x14ac:dyDescent="0.25">
      <c r="A99" s="1" t="s">
        <v>1489</v>
      </c>
      <c r="B99" s="1" t="s">
        <v>1938</v>
      </c>
      <c r="C99">
        <v>2292196762</v>
      </c>
      <c r="D99">
        <v>20838</v>
      </c>
    </row>
    <row r="100" spans="1:4" x14ac:dyDescent="0.25">
      <c r="A100" s="1" t="s">
        <v>1489</v>
      </c>
      <c r="B100" s="1" t="s">
        <v>1939</v>
      </c>
      <c r="C100">
        <v>6784279792</v>
      </c>
      <c r="D100">
        <v>20839</v>
      </c>
    </row>
    <row r="101" spans="1:4" x14ac:dyDescent="0.25">
      <c r="A101" s="1" t="s">
        <v>1489</v>
      </c>
      <c r="B101" s="1" t="s">
        <v>1938</v>
      </c>
      <c r="C101">
        <v>2292196763</v>
      </c>
      <c r="D101">
        <v>20844</v>
      </c>
    </row>
    <row r="102" spans="1:4" x14ac:dyDescent="0.25">
      <c r="A102" s="1" t="s">
        <v>1489</v>
      </c>
      <c r="B102" s="1" t="s">
        <v>1939</v>
      </c>
      <c r="C102">
        <v>2295635582</v>
      </c>
      <c r="D102">
        <v>20845</v>
      </c>
    </row>
    <row r="103" spans="1:4" x14ac:dyDescent="0.25">
      <c r="A103" s="1" t="s">
        <v>1490</v>
      </c>
      <c r="B103" s="1" t="s">
        <v>1938</v>
      </c>
      <c r="C103">
        <v>6788013664</v>
      </c>
      <c r="D103">
        <v>21556</v>
      </c>
    </row>
    <row r="104" spans="1:4" x14ac:dyDescent="0.25">
      <c r="A104" s="1" t="s">
        <v>1490</v>
      </c>
      <c r="B104" s="1" t="s">
        <v>1939</v>
      </c>
      <c r="C104">
        <v>6788013664</v>
      </c>
      <c r="D104">
        <v>21557</v>
      </c>
    </row>
    <row r="105" spans="1:4" x14ac:dyDescent="0.25">
      <c r="A105" s="1" t="s">
        <v>1490</v>
      </c>
      <c r="B105" s="1" t="s">
        <v>1938</v>
      </c>
      <c r="C105">
        <v>6082095253</v>
      </c>
      <c r="D105">
        <v>21562</v>
      </c>
    </row>
    <row r="106" spans="1:4" x14ac:dyDescent="0.25">
      <c r="A106" s="1" t="s">
        <v>1490</v>
      </c>
      <c r="B106" s="1" t="s">
        <v>1939</v>
      </c>
      <c r="C106">
        <v>6082095253</v>
      </c>
      <c r="D106">
        <v>21563</v>
      </c>
    </row>
    <row r="107" spans="1:4" x14ac:dyDescent="0.25">
      <c r="A107" s="1" t="s">
        <v>1475</v>
      </c>
      <c r="B107" s="1" t="s">
        <v>1938</v>
      </c>
      <c r="D107">
        <v>21578</v>
      </c>
    </row>
    <row r="108" spans="1:4" x14ac:dyDescent="0.25">
      <c r="A108" s="1" t="s">
        <v>1475</v>
      </c>
      <c r="B108" s="1" t="s">
        <v>1939</v>
      </c>
      <c r="D108">
        <v>21580</v>
      </c>
    </row>
    <row r="109" spans="1:4" x14ac:dyDescent="0.25">
      <c r="A109" s="1" t="s">
        <v>1491</v>
      </c>
      <c r="B109" s="1" t="s">
        <v>1938</v>
      </c>
      <c r="C109">
        <v>4042027129</v>
      </c>
      <c r="D109">
        <v>22274</v>
      </c>
    </row>
    <row r="110" spans="1:4" x14ac:dyDescent="0.25">
      <c r="A110" s="1" t="s">
        <v>1491</v>
      </c>
      <c r="B110" s="1" t="s">
        <v>1939</v>
      </c>
      <c r="C110">
        <v>4042027129</v>
      </c>
      <c r="D110">
        <v>22275</v>
      </c>
    </row>
    <row r="111" spans="1:4" x14ac:dyDescent="0.25">
      <c r="A111" s="1" t="s">
        <v>1491</v>
      </c>
      <c r="B111" s="1" t="s">
        <v>1938</v>
      </c>
      <c r="C111">
        <v>4042021357</v>
      </c>
      <c r="D111">
        <v>22280</v>
      </c>
    </row>
    <row r="112" spans="1:4" x14ac:dyDescent="0.25">
      <c r="A112" s="1" t="s">
        <v>1491</v>
      </c>
      <c r="B112" s="1" t="s">
        <v>1939</v>
      </c>
      <c r="C112">
        <v>4042021357</v>
      </c>
      <c r="D112">
        <v>22281</v>
      </c>
    </row>
    <row r="113" spans="1:4" x14ac:dyDescent="0.25">
      <c r="A113" s="1" t="s">
        <v>1492</v>
      </c>
      <c r="B113" s="1" t="s">
        <v>1938</v>
      </c>
      <c r="C113">
        <v>4042027129</v>
      </c>
      <c r="D113">
        <v>22992</v>
      </c>
    </row>
    <row r="114" spans="1:4" x14ac:dyDescent="0.25">
      <c r="A114" s="1" t="s">
        <v>1492</v>
      </c>
      <c r="B114" s="1" t="s">
        <v>1939</v>
      </c>
      <c r="C114">
        <v>4042027129</v>
      </c>
      <c r="D114">
        <v>22993</v>
      </c>
    </row>
    <row r="115" spans="1:4" x14ac:dyDescent="0.25">
      <c r="A115" s="1" t="s">
        <v>1492</v>
      </c>
      <c r="B115" s="1" t="s">
        <v>1938</v>
      </c>
      <c r="C115">
        <v>4042021357</v>
      </c>
      <c r="D115">
        <v>22998</v>
      </c>
    </row>
    <row r="116" spans="1:4" x14ac:dyDescent="0.25">
      <c r="A116" s="1" t="s">
        <v>1492</v>
      </c>
      <c r="B116" s="1" t="s">
        <v>1939</v>
      </c>
      <c r="C116">
        <v>4042021357</v>
      </c>
      <c r="D116">
        <v>22999</v>
      </c>
    </row>
    <row r="117" spans="1:4" x14ac:dyDescent="0.25">
      <c r="A117" s="1" t="s">
        <v>1476</v>
      </c>
      <c r="B117" s="1" t="s">
        <v>1939</v>
      </c>
      <c r="D117">
        <v>23016</v>
      </c>
    </row>
    <row r="118" spans="1:4" x14ac:dyDescent="0.25">
      <c r="A118" s="1" t="s">
        <v>1493</v>
      </c>
      <c r="B118" s="1" t="s">
        <v>1938</v>
      </c>
      <c r="C118">
        <v>2514041225</v>
      </c>
      <c r="D118">
        <v>23710</v>
      </c>
    </row>
    <row r="119" spans="1:4" x14ac:dyDescent="0.25">
      <c r="A119" s="1" t="s">
        <v>1493</v>
      </c>
      <c r="B119" s="1" t="s">
        <v>1939</v>
      </c>
      <c r="C119">
        <v>2514041225</v>
      </c>
      <c r="D119">
        <v>23711</v>
      </c>
    </row>
    <row r="120" spans="1:4" x14ac:dyDescent="0.25">
      <c r="A120" s="1" t="s">
        <v>1493</v>
      </c>
      <c r="B120" s="1" t="s">
        <v>1938</v>
      </c>
      <c r="D120">
        <v>23716</v>
      </c>
    </row>
    <row r="121" spans="1:4" x14ac:dyDescent="0.25">
      <c r="A121" s="1" t="s">
        <v>1493</v>
      </c>
      <c r="B121" s="1" t="s">
        <v>1939</v>
      </c>
      <c r="C121">
        <v>9787906613</v>
      </c>
      <c r="D121">
        <v>23717</v>
      </c>
    </row>
    <row r="122" spans="1:4" x14ac:dyDescent="0.25">
      <c r="A122" s="1" t="s">
        <v>1495</v>
      </c>
      <c r="B122" s="1" t="s">
        <v>1939</v>
      </c>
      <c r="C122">
        <v>6785701177</v>
      </c>
      <c r="D122">
        <v>24429</v>
      </c>
    </row>
    <row r="123" spans="1:4" x14ac:dyDescent="0.25">
      <c r="A123" s="1" t="s">
        <v>1495</v>
      </c>
      <c r="B123" s="1" t="s">
        <v>1939</v>
      </c>
      <c r="C123">
        <v>7703375458</v>
      </c>
      <c r="D123">
        <v>24435</v>
      </c>
    </row>
    <row r="124" spans="1:4" x14ac:dyDescent="0.25">
      <c r="A124" s="1" t="s">
        <v>1496</v>
      </c>
      <c r="B124" s="1" t="s">
        <v>1938</v>
      </c>
      <c r="C124">
        <v>6783245550</v>
      </c>
      <c r="D124">
        <v>25146</v>
      </c>
    </row>
    <row r="125" spans="1:4" x14ac:dyDescent="0.25">
      <c r="A125" s="1" t="s">
        <v>1496</v>
      </c>
      <c r="B125" s="1" t="s">
        <v>1939</v>
      </c>
      <c r="C125">
        <v>7708627333</v>
      </c>
      <c r="D125">
        <v>25147</v>
      </c>
    </row>
    <row r="126" spans="1:4" x14ac:dyDescent="0.25">
      <c r="A126" s="1" t="s">
        <v>1496</v>
      </c>
      <c r="B126" s="1" t="s">
        <v>1938</v>
      </c>
      <c r="C126">
        <v>6783245556</v>
      </c>
      <c r="D126">
        <v>25152</v>
      </c>
    </row>
    <row r="127" spans="1:4" x14ac:dyDescent="0.25">
      <c r="A127" s="1" t="s">
        <v>1496</v>
      </c>
      <c r="B127" s="1" t="s">
        <v>1939</v>
      </c>
      <c r="C127">
        <v>4045435337</v>
      </c>
      <c r="D127">
        <v>25153</v>
      </c>
    </row>
    <row r="128" spans="1:4" x14ac:dyDescent="0.25">
      <c r="A128" s="1" t="s">
        <v>1497</v>
      </c>
      <c r="B128" s="1" t="s">
        <v>1939</v>
      </c>
      <c r="C128">
        <v>4042169046</v>
      </c>
      <c r="D128">
        <v>25865</v>
      </c>
    </row>
    <row r="129" spans="1:4" x14ac:dyDescent="0.25">
      <c r="A129" s="1" t="s">
        <v>1497</v>
      </c>
      <c r="B129" s="1" t="s">
        <v>1939</v>
      </c>
      <c r="C129">
        <v>7703353922</v>
      </c>
      <c r="D129">
        <v>25871</v>
      </c>
    </row>
    <row r="130" spans="1:4" x14ac:dyDescent="0.25">
      <c r="A130" s="1" t="s">
        <v>1478</v>
      </c>
      <c r="B130" s="1" t="s">
        <v>1939</v>
      </c>
      <c r="D130">
        <v>25888</v>
      </c>
    </row>
    <row r="131" spans="1:4" x14ac:dyDescent="0.25">
      <c r="A131" s="1" t="s">
        <v>1498</v>
      </c>
      <c r="B131" s="1" t="s">
        <v>1938</v>
      </c>
      <c r="C131">
        <v>6142733539</v>
      </c>
      <c r="D131">
        <v>26582</v>
      </c>
    </row>
    <row r="132" spans="1:4" x14ac:dyDescent="0.25">
      <c r="A132" s="1" t="s">
        <v>1498</v>
      </c>
      <c r="B132" s="1" t="s">
        <v>1939</v>
      </c>
      <c r="C132">
        <v>6142733539</v>
      </c>
      <c r="D132">
        <v>26583</v>
      </c>
    </row>
    <row r="133" spans="1:4" x14ac:dyDescent="0.25">
      <c r="A133" s="1" t="s">
        <v>1498</v>
      </c>
      <c r="B133" s="1" t="s">
        <v>1938</v>
      </c>
      <c r="D133">
        <v>26588</v>
      </c>
    </row>
    <row r="134" spans="1:4" x14ac:dyDescent="0.25">
      <c r="A134" s="1" t="s">
        <v>1498</v>
      </c>
      <c r="B134" s="1" t="s">
        <v>1939</v>
      </c>
      <c r="C134">
        <v>8457064788</v>
      </c>
      <c r="D134">
        <v>26589</v>
      </c>
    </row>
    <row r="135" spans="1:4" x14ac:dyDescent="0.25">
      <c r="A135" s="1" t="s">
        <v>1500</v>
      </c>
      <c r="B135" s="1" t="s">
        <v>1938</v>
      </c>
      <c r="C135">
        <v>6784676861</v>
      </c>
      <c r="D135">
        <v>27300</v>
      </c>
    </row>
    <row r="136" spans="1:4" x14ac:dyDescent="0.25">
      <c r="A136" s="1" t="s">
        <v>1500</v>
      </c>
      <c r="B136" s="1" t="s">
        <v>1939</v>
      </c>
      <c r="C136">
        <v>6784676861</v>
      </c>
      <c r="D136">
        <v>27301</v>
      </c>
    </row>
    <row r="137" spans="1:4" x14ac:dyDescent="0.25">
      <c r="A137" s="1" t="s">
        <v>1500</v>
      </c>
      <c r="B137" s="1" t="s">
        <v>1938</v>
      </c>
      <c r="C137">
        <v>4048083830</v>
      </c>
      <c r="D137">
        <v>27306</v>
      </c>
    </row>
    <row r="138" spans="1:4" x14ac:dyDescent="0.25">
      <c r="A138" s="1" t="s">
        <v>1500</v>
      </c>
      <c r="B138" s="1" t="s">
        <v>1939</v>
      </c>
      <c r="C138">
        <v>4048083830</v>
      </c>
      <c r="D138">
        <v>27307</v>
      </c>
    </row>
    <row r="139" spans="1:4" x14ac:dyDescent="0.25">
      <c r="A139" s="1" t="s">
        <v>1479</v>
      </c>
      <c r="B139" s="1" t="s">
        <v>1938</v>
      </c>
      <c r="D139">
        <v>27322</v>
      </c>
    </row>
    <row r="140" spans="1:4" x14ac:dyDescent="0.25">
      <c r="A140" s="1" t="s">
        <v>1501</v>
      </c>
      <c r="B140" s="1" t="s">
        <v>1938</v>
      </c>
      <c r="C140">
        <v>7063783940</v>
      </c>
      <c r="D140">
        <v>28018</v>
      </c>
    </row>
    <row r="141" spans="1:4" x14ac:dyDescent="0.25">
      <c r="A141" s="1" t="s">
        <v>1501</v>
      </c>
      <c r="B141" s="1" t="s">
        <v>1939</v>
      </c>
      <c r="C141">
        <v>7062524635</v>
      </c>
      <c r="D141">
        <v>28019</v>
      </c>
    </row>
    <row r="142" spans="1:4" x14ac:dyDescent="0.25">
      <c r="A142" s="1" t="s">
        <v>1501</v>
      </c>
      <c r="B142" s="1" t="s">
        <v>1938</v>
      </c>
      <c r="C142">
        <v>3214313164</v>
      </c>
      <c r="D142">
        <v>28024</v>
      </c>
    </row>
    <row r="143" spans="1:4" x14ac:dyDescent="0.25">
      <c r="A143" s="1" t="s">
        <v>1501</v>
      </c>
      <c r="B143" s="1" t="s">
        <v>1939</v>
      </c>
      <c r="C143">
        <v>3214313164</v>
      </c>
      <c r="D143">
        <v>28025</v>
      </c>
    </row>
    <row r="144" spans="1:4" x14ac:dyDescent="0.25">
      <c r="A144" s="1" t="s">
        <v>1502</v>
      </c>
      <c r="B144" s="1" t="s">
        <v>1938</v>
      </c>
      <c r="C144">
        <v>6788956172</v>
      </c>
      <c r="D144">
        <v>28736</v>
      </c>
    </row>
    <row r="145" spans="1:4" x14ac:dyDescent="0.25">
      <c r="A145" s="1" t="s">
        <v>1502</v>
      </c>
      <c r="B145" s="1" t="s">
        <v>1939</v>
      </c>
      <c r="C145">
        <v>6788956172</v>
      </c>
      <c r="D145">
        <v>28737</v>
      </c>
    </row>
    <row r="146" spans="1:4" x14ac:dyDescent="0.25">
      <c r="A146" s="1" t="s">
        <v>1502</v>
      </c>
      <c r="B146" s="1" t="s">
        <v>1938</v>
      </c>
      <c r="C146">
        <v>4045761003</v>
      </c>
      <c r="D146">
        <v>28742</v>
      </c>
    </row>
    <row r="147" spans="1:4" x14ac:dyDescent="0.25">
      <c r="A147" s="1" t="s">
        <v>1502</v>
      </c>
      <c r="B147" s="1" t="s">
        <v>1939</v>
      </c>
      <c r="C147">
        <v>4045761003</v>
      </c>
      <c r="D147">
        <v>28743</v>
      </c>
    </row>
    <row r="148" spans="1:4" x14ac:dyDescent="0.25">
      <c r="A148" s="1" t="s">
        <v>1503</v>
      </c>
      <c r="B148" s="1" t="s">
        <v>1938</v>
      </c>
      <c r="C148">
        <v>6788956172</v>
      </c>
      <c r="D148">
        <v>29454</v>
      </c>
    </row>
    <row r="149" spans="1:4" x14ac:dyDescent="0.25">
      <c r="A149" s="1" t="s">
        <v>1503</v>
      </c>
      <c r="B149" s="1" t="s">
        <v>1939</v>
      </c>
      <c r="C149">
        <v>6788956172</v>
      </c>
      <c r="D149">
        <v>29455</v>
      </c>
    </row>
    <row r="150" spans="1:4" x14ac:dyDescent="0.25">
      <c r="A150" s="1" t="s">
        <v>1503</v>
      </c>
      <c r="B150" s="1" t="s">
        <v>1938</v>
      </c>
      <c r="C150">
        <v>4045761003</v>
      </c>
      <c r="D150">
        <v>29460</v>
      </c>
    </row>
    <row r="151" spans="1:4" x14ac:dyDescent="0.25">
      <c r="A151" s="1" t="s">
        <v>1503</v>
      </c>
      <c r="B151" s="1" t="s">
        <v>1939</v>
      </c>
      <c r="C151">
        <v>4045761003</v>
      </c>
      <c r="D151">
        <v>29461</v>
      </c>
    </row>
    <row r="152" spans="1:4" x14ac:dyDescent="0.25">
      <c r="A152" s="1" t="s">
        <v>1504</v>
      </c>
      <c r="B152" s="1" t="s">
        <v>1938</v>
      </c>
      <c r="C152">
        <v>6788956172</v>
      </c>
      <c r="D152">
        <v>30172</v>
      </c>
    </row>
    <row r="153" spans="1:4" x14ac:dyDescent="0.25">
      <c r="A153" s="1" t="s">
        <v>1504</v>
      </c>
      <c r="B153" s="1" t="s">
        <v>1939</v>
      </c>
      <c r="C153">
        <v>6788956172</v>
      </c>
      <c r="D153">
        <v>30173</v>
      </c>
    </row>
    <row r="154" spans="1:4" x14ac:dyDescent="0.25">
      <c r="A154" s="1" t="s">
        <v>1504</v>
      </c>
      <c r="B154" s="1" t="s">
        <v>1938</v>
      </c>
      <c r="C154">
        <v>7702562259</v>
      </c>
      <c r="D154">
        <v>30178</v>
      </c>
    </row>
    <row r="155" spans="1:4" x14ac:dyDescent="0.25">
      <c r="A155" s="1" t="s">
        <v>1504</v>
      </c>
      <c r="B155" s="1" t="s">
        <v>1939</v>
      </c>
      <c r="D155">
        <v>30179</v>
      </c>
    </row>
    <row r="156" spans="1:4" x14ac:dyDescent="0.25">
      <c r="A156" s="1" t="s">
        <v>1481</v>
      </c>
      <c r="B156" s="1" t="s">
        <v>1939</v>
      </c>
      <c r="D156">
        <v>30196</v>
      </c>
    </row>
    <row r="157" spans="1:4" x14ac:dyDescent="0.25">
      <c r="A157" s="1" t="s">
        <v>1505</v>
      </c>
      <c r="B157" s="1" t="s">
        <v>1939</v>
      </c>
      <c r="C157">
        <v>2565582370</v>
      </c>
      <c r="D157">
        <v>30891</v>
      </c>
    </row>
    <row r="158" spans="1:4" x14ac:dyDescent="0.25">
      <c r="A158" s="1" t="s">
        <v>1505</v>
      </c>
      <c r="B158" s="1" t="s">
        <v>1939</v>
      </c>
      <c r="C158">
        <v>2565725691</v>
      </c>
      <c r="D158">
        <v>30897</v>
      </c>
    </row>
    <row r="159" spans="1:4" x14ac:dyDescent="0.25">
      <c r="A159" s="1" t="s">
        <v>1506</v>
      </c>
      <c r="B159" s="1" t="s">
        <v>1938</v>
      </c>
      <c r="C159">
        <v>6784602869</v>
      </c>
      <c r="D159">
        <v>31608</v>
      </c>
    </row>
    <row r="160" spans="1:4" x14ac:dyDescent="0.25">
      <c r="A160" s="1" t="s">
        <v>1506</v>
      </c>
      <c r="B160" s="1" t="s">
        <v>1939</v>
      </c>
      <c r="C160">
        <v>6782093079</v>
      </c>
      <c r="D160">
        <v>31609</v>
      </c>
    </row>
    <row r="161" spans="1:4" x14ac:dyDescent="0.25">
      <c r="A161" s="1" t="s">
        <v>1506</v>
      </c>
      <c r="B161" s="1" t="s">
        <v>1938</v>
      </c>
      <c r="C161">
        <v>6784602862</v>
      </c>
      <c r="D161">
        <v>31614</v>
      </c>
    </row>
    <row r="162" spans="1:4" x14ac:dyDescent="0.25">
      <c r="A162" s="1" t="s">
        <v>1506</v>
      </c>
      <c r="B162" s="1" t="s">
        <v>1939</v>
      </c>
      <c r="C162">
        <v>4043178953</v>
      </c>
      <c r="D162">
        <v>31615</v>
      </c>
    </row>
    <row r="163" spans="1:4" x14ac:dyDescent="0.25">
      <c r="A163" s="1" t="s">
        <v>1507</v>
      </c>
      <c r="B163" s="1" t="s">
        <v>1938</v>
      </c>
      <c r="C163">
        <v>2292196762</v>
      </c>
      <c r="D163">
        <v>32326</v>
      </c>
    </row>
    <row r="164" spans="1:4" x14ac:dyDescent="0.25">
      <c r="A164" s="1" t="s">
        <v>1507</v>
      </c>
      <c r="B164" s="1" t="s">
        <v>1939</v>
      </c>
      <c r="C164">
        <v>6784279792</v>
      </c>
      <c r="D164">
        <v>32327</v>
      </c>
    </row>
    <row r="165" spans="1:4" x14ac:dyDescent="0.25">
      <c r="A165" s="1" t="s">
        <v>1507</v>
      </c>
      <c r="B165" s="1" t="s">
        <v>1938</v>
      </c>
      <c r="C165">
        <v>2292196763</v>
      </c>
      <c r="D165">
        <v>32332</v>
      </c>
    </row>
    <row r="166" spans="1:4" x14ac:dyDescent="0.25">
      <c r="A166" s="1" t="s">
        <v>1507</v>
      </c>
      <c r="B166" s="1" t="s">
        <v>1939</v>
      </c>
      <c r="C166">
        <v>2295635582</v>
      </c>
      <c r="D166">
        <v>32333</v>
      </c>
    </row>
    <row r="167" spans="1:4" x14ac:dyDescent="0.25">
      <c r="A167" s="1" t="s">
        <v>1508</v>
      </c>
      <c r="B167" s="1" t="s">
        <v>1939</v>
      </c>
      <c r="C167">
        <v>4044494918</v>
      </c>
      <c r="D167">
        <v>33045</v>
      </c>
    </row>
    <row r="168" spans="1:4" x14ac:dyDescent="0.25">
      <c r="A168" s="1" t="s">
        <v>1508</v>
      </c>
      <c r="B168" s="1" t="s">
        <v>1939</v>
      </c>
      <c r="C168">
        <v>6785762666</v>
      </c>
      <c r="D168">
        <v>33051</v>
      </c>
    </row>
    <row r="169" spans="1:4" x14ac:dyDescent="0.25">
      <c r="A169" s="1" t="s">
        <v>1509</v>
      </c>
      <c r="B169" s="1" t="s">
        <v>1939</v>
      </c>
      <c r="C169">
        <v>2057991638</v>
      </c>
      <c r="D169">
        <v>33763</v>
      </c>
    </row>
    <row r="170" spans="1:4" x14ac:dyDescent="0.25">
      <c r="A170" s="1" t="s">
        <v>1509</v>
      </c>
      <c r="B170" s="1" t="s">
        <v>1939</v>
      </c>
      <c r="C170">
        <v>2055233433</v>
      </c>
      <c r="D170">
        <v>33769</v>
      </c>
    </row>
    <row r="171" spans="1:4" x14ac:dyDescent="0.25">
      <c r="A171" s="1" t="s">
        <v>1510</v>
      </c>
      <c r="B171" s="1" t="s">
        <v>1938</v>
      </c>
      <c r="C171">
        <v>4049754199</v>
      </c>
      <c r="D171">
        <v>34480</v>
      </c>
    </row>
    <row r="172" spans="1:4" x14ac:dyDescent="0.25">
      <c r="A172" s="1" t="s">
        <v>1510</v>
      </c>
      <c r="B172" s="1" t="s">
        <v>1938</v>
      </c>
      <c r="C172">
        <v>6507220524</v>
      </c>
      <c r="D172">
        <v>34486</v>
      </c>
    </row>
    <row r="173" spans="1:4" x14ac:dyDescent="0.25">
      <c r="A173" s="1" t="s">
        <v>1512</v>
      </c>
      <c r="B173" s="1" t="s">
        <v>1938</v>
      </c>
      <c r="C173">
        <v>2066882087</v>
      </c>
      <c r="D173">
        <v>35916</v>
      </c>
    </row>
    <row r="174" spans="1:4" x14ac:dyDescent="0.25">
      <c r="A174" s="1" t="s">
        <v>1512</v>
      </c>
      <c r="B174" s="1" t="s">
        <v>1939</v>
      </c>
      <c r="C174">
        <v>2066882087</v>
      </c>
      <c r="D174">
        <v>35917</v>
      </c>
    </row>
    <row r="175" spans="1:4" x14ac:dyDescent="0.25">
      <c r="A175" s="1" t="s">
        <v>1512</v>
      </c>
      <c r="B175" s="1" t="s">
        <v>1938</v>
      </c>
      <c r="D175">
        <v>35922</v>
      </c>
    </row>
    <row r="176" spans="1:4" x14ac:dyDescent="0.25">
      <c r="A176" s="1" t="s">
        <v>1512</v>
      </c>
      <c r="B176" s="1" t="s">
        <v>1939</v>
      </c>
      <c r="D176">
        <v>35923</v>
      </c>
    </row>
    <row r="177" spans="1:4" x14ac:dyDescent="0.25">
      <c r="A177" s="1" t="s">
        <v>1513</v>
      </c>
      <c r="B177" s="1" t="s">
        <v>1938</v>
      </c>
      <c r="C177">
        <v>2066882087</v>
      </c>
      <c r="D177">
        <v>36634</v>
      </c>
    </row>
    <row r="178" spans="1:4" x14ac:dyDescent="0.25">
      <c r="A178" s="1" t="s">
        <v>1513</v>
      </c>
      <c r="B178" s="1" t="s">
        <v>1939</v>
      </c>
      <c r="C178">
        <v>2066882087</v>
      </c>
      <c r="D178">
        <v>36635</v>
      </c>
    </row>
    <row r="179" spans="1:4" x14ac:dyDescent="0.25">
      <c r="A179" s="1" t="s">
        <v>1513</v>
      </c>
      <c r="B179" s="1" t="s">
        <v>1938</v>
      </c>
      <c r="D179">
        <v>36640</v>
      </c>
    </row>
    <row r="180" spans="1:4" x14ac:dyDescent="0.25">
      <c r="A180" s="1" t="s">
        <v>1513</v>
      </c>
      <c r="B180" s="1" t="s">
        <v>1939</v>
      </c>
      <c r="D180">
        <v>36641</v>
      </c>
    </row>
    <row r="181" spans="1:4" x14ac:dyDescent="0.25">
      <c r="A181" s="1" t="s">
        <v>1514</v>
      </c>
      <c r="B181" s="1" t="s">
        <v>1939</v>
      </c>
      <c r="C181">
        <v>9193488695</v>
      </c>
      <c r="D181">
        <v>37353</v>
      </c>
    </row>
    <row r="182" spans="1:4" x14ac:dyDescent="0.25">
      <c r="A182" s="1" t="s">
        <v>1514</v>
      </c>
      <c r="B182" s="1" t="s">
        <v>1939</v>
      </c>
      <c r="C182">
        <v>8032405640</v>
      </c>
      <c r="D182">
        <v>37359</v>
      </c>
    </row>
    <row r="183" spans="1:4" x14ac:dyDescent="0.25">
      <c r="A183" s="1" t="s">
        <v>1515</v>
      </c>
      <c r="B183" s="1" t="s">
        <v>1939</v>
      </c>
      <c r="C183">
        <v>6785701177</v>
      </c>
      <c r="D183">
        <v>38071</v>
      </c>
    </row>
    <row r="184" spans="1:4" x14ac:dyDescent="0.25">
      <c r="A184" s="1" t="s">
        <v>1515</v>
      </c>
      <c r="B184" s="1" t="s">
        <v>1939</v>
      </c>
      <c r="C184">
        <v>7703375458</v>
      </c>
      <c r="D184">
        <v>38077</v>
      </c>
    </row>
    <row r="185" spans="1:4" x14ac:dyDescent="0.25">
      <c r="A185" s="1" t="s">
        <v>1516</v>
      </c>
      <c r="B185" s="1" t="s">
        <v>1938</v>
      </c>
      <c r="C185">
        <v>6785252634</v>
      </c>
      <c r="D185">
        <v>38788</v>
      </c>
    </row>
    <row r="186" spans="1:4" x14ac:dyDescent="0.25">
      <c r="A186" s="1" t="s">
        <v>1516</v>
      </c>
      <c r="B186" s="1" t="s">
        <v>1939</v>
      </c>
      <c r="C186">
        <v>6785252634</v>
      </c>
      <c r="D186">
        <v>38789</v>
      </c>
    </row>
    <row r="187" spans="1:4" x14ac:dyDescent="0.25">
      <c r="A187" s="1" t="s">
        <v>1516</v>
      </c>
      <c r="B187" s="1" t="s">
        <v>1938</v>
      </c>
      <c r="C187">
        <v>4042102384</v>
      </c>
      <c r="D187">
        <v>38794</v>
      </c>
    </row>
    <row r="188" spans="1:4" x14ac:dyDescent="0.25">
      <c r="A188" s="1" t="s">
        <v>1516</v>
      </c>
      <c r="B188" s="1" t="s">
        <v>1939</v>
      </c>
      <c r="C188">
        <v>4042102384</v>
      </c>
      <c r="D188">
        <v>38795</v>
      </c>
    </row>
    <row r="189" spans="1:4" x14ac:dyDescent="0.25">
      <c r="A189" s="1" t="s">
        <v>1517</v>
      </c>
      <c r="B189" s="1" t="s">
        <v>1938</v>
      </c>
      <c r="C189">
        <v>2066882087</v>
      </c>
      <c r="D189">
        <v>39506</v>
      </c>
    </row>
    <row r="190" spans="1:4" x14ac:dyDescent="0.25">
      <c r="A190" s="1" t="s">
        <v>1517</v>
      </c>
      <c r="B190" s="1" t="s">
        <v>1939</v>
      </c>
      <c r="C190">
        <v>2066882087</v>
      </c>
      <c r="D190">
        <v>39507</v>
      </c>
    </row>
    <row r="191" spans="1:4" x14ac:dyDescent="0.25">
      <c r="A191" s="1" t="s">
        <v>1517</v>
      </c>
      <c r="B191" s="1" t="s">
        <v>1938</v>
      </c>
      <c r="D191">
        <v>39512</v>
      </c>
    </row>
    <row r="192" spans="1:4" x14ac:dyDescent="0.25">
      <c r="A192" s="1" t="s">
        <v>1517</v>
      </c>
      <c r="B192" s="1" t="s">
        <v>1939</v>
      </c>
      <c r="D192">
        <v>39513</v>
      </c>
    </row>
    <row r="193" spans="1:4" x14ac:dyDescent="0.25">
      <c r="A193" s="1" t="s">
        <v>1518</v>
      </c>
      <c r="B193" s="1" t="s">
        <v>1938</v>
      </c>
      <c r="C193">
        <v>2066882087</v>
      </c>
      <c r="D193">
        <v>40224</v>
      </c>
    </row>
    <row r="194" spans="1:4" x14ac:dyDescent="0.25">
      <c r="A194" s="1" t="s">
        <v>1518</v>
      </c>
      <c r="B194" s="1" t="s">
        <v>1939</v>
      </c>
      <c r="C194">
        <v>2066882087</v>
      </c>
      <c r="D194">
        <v>40225</v>
      </c>
    </row>
    <row r="195" spans="1:4" x14ac:dyDescent="0.25">
      <c r="A195" s="1" t="s">
        <v>1518</v>
      </c>
      <c r="B195" s="1" t="s">
        <v>1938</v>
      </c>
      <c r="D195">
        <v>40230</v>
      </c>
    </row>
    <row r="196" spans="1:4" x14ac:dyDescent="0.25">
      <c r="A196" s="1" t="s">
        <v>1518</v>
      </c>
      <c r="B196" s="1" t="s">
        <v>1939</v>
      </c>
      <c r="D196">
        <v>40231</v>
      </c>
    </row>
    <row r="197" spans="1:4" x14ac:dyDescent="0.25">
      <c r="A197" s="1" t="s">
        <v>1488</v>
      </c>
      <c r="B197" s="1" t="s">
        <v>1939</v>
      </c>
      <c r="D197">
        <v>40248</v>
      </c>
    </row>
    <row r="198" spans="1:4" x14ac:dyDescent="0.25">
      <c r="A198" s="1" t="s">
        <v>1519</v>
      </c>
      <c r="B198" s="1" t="s">
        <v>1938</v>
      </c>
      <c r="C198">
        <v>4042904254</v>
      </c>
      <c r="D198">
        <v>40942</v>
      </c>
    </row>
    <row r="199" spans="1:4" x14ac:dyDescent="0.25">
      <c r="A199" s="1" t="s">
        <v>1519</v>
      </c>
      <c r="B199" s="1" t="s">
        <v>1939</v>
      </c>
      <c r="C199">
        <v>4042904254</v>
      </c>
      <c r="D199">
        <v>40943</v>
      </c>
    </row>
    <row r="200" spans="1:4" x14ac:dyDescent="0.25">
      <c r="A200" s="1" t="s">
        <v>1519</v>
      </c>
      <c r="B200" s="1" t="s">
        <v>1938</v>
      </c>
      <c r="C200">
        <v>6783034127</v>
      </c>
      <c r="D200">
        <v>40948</v>
      </c>
    </row>
    <row r="201" spans="1:4" x14ac:dyDescent="0.25">
      <c r="A201" s="1" t="s">
        <v>1519</v>
      </c>
      <c r="B201" s="1" t="s">
        <v>1939</v>
      </c>
      <c r="C201">
        <v>4046616353</v>
      </c>
      <c r="D201">
        <v>40949</v>
      </c>
    </row>
    <row r="202" spans="1:4" x14ac:dyDescent="0.25">
      <c r="A202" s="1" t="s">
        <v>1520</v>
      </c>
      <c r="B202" s="1" t="s">
        <v>1938</v>
      </c>
      <c r="C202">
        <v>7063783940</v>
      </c>
      <c r="D202">
        <v>41660</v>
      </c>
    </row>
    <row r="203" spans="1:4" x14ac:dyDescent="0.25">
      <c r="A203" s="1" t="s">
        <v>1520</v>
      </c>
      <c r="B203" s="1" t="s">
        <v>1939</v>
      </c>
      <c r="C203">
        <v>7062524635</v>
      </c>
      <c r="D203">
        <v>41661</v>
      </c>
    </row>
    <row r="204" spans="1:4" x14ac:dyDescent="0.25">
      <c r="A204" s="1" t="s">
        <v>1520</v>
      </c>
      <c r="B204" s="1" t="s">
        <v>1938</v>
      </c>
      <c r="C204">
        <v>7063685726</v>
      </c>
      <c r="D204">
        <v>41666</v>
      </c>
    </row>
    <row r="205" spans="1:4" x14ac:dyDescent="0.25">
      <c r="A205" s="1" t="s">
        <v>1520</v>
      </c>
      <c r="B205" s="1" t="s">
        <v>1939</v>
      </c>
      <c r="C205">
        <v>7063685726</v>
      </c>
      <c r="D205">
        <v>41667</v>
      </c>
    </row>
    <row r="206" spans="1:4" x14ac:dyDescent="0.25">
      <c r="A206" s="1" t="s">
        <v>1521</v>
      </c>
      <c r="B206" s="1" t="s">
        <v>1938</v>
      </c>
      <c r="C206">
        <v>4049976786</v>
      </c>
      <c r="D206">
        <v>42378</v>
      </c>
    </row>
    <row r="207" spans="1:4" x14ac:dyDescent="0.25">
      <c r="A207" s="1" t="s">
        <v>1521</v>
      </c>
      <c r="B207" s="1" t="s">
        <v>1939</v>
      </c>
      <c r="C207">
        <v>4049976786</v>
      </c>
      <c r="D207">
        <v>42379</v>
      </c>
    </row>
    <row r="208" spans="1:4" x14ac:dyDescent="0.25">
      <c r="A208" s="1" t="s">
        <v>1521</v>
      </c>
      <c r="B208" s="1" t="s">
        <v>1938</v>
      </c>
      <c r="C208">
        <v>2292516399</v>
      </c>
      <c r="D208">
        <v>42384</v>
      </c>
    </row>
    <row r="209" spans="1:4" x14ac:dyDescent="0.25">
      <c r="A209" s="1" t="s">
        <v>1521</v>
      </c>
      <c r="B209" s="1" t="s">
        <v>1939</v>
      </c>
      <c r="C209">
        <v>2292516399</v>
      </c>
      <c r="D209">
        <v>42385</v>
      </c>
    </row>
    <row r="210" spans="1:4" x14ac:dyDescent="0.25">
      <c r="A210" s="1" t="s">
        <v>1522</v>
      </c>
      <c r="B210" s="1" t="s">
        <v>1938</v>
      </c>
      <c r="C210">
        <v>4147080422</v>
      </c>
      <c r="D210">
        <v>43096</v>
      </c>
    </row>
    <row r="211" spans="1:4" x14ac:dyDescent="0.25">
      <c r="A211" s="1" t="s">
        <v>1522</v>
      </c>
      <c r="B211" s="1" t="s">
        <v>1939</v>
      </c>
      <c r="C211">
        <v>4147080422</v>
      </c>
      <c r="D211">
        <v>43097</v>
      </c>
    </row>
    <row r="212" spans="1:4" x14ac:dyDescent="0.25">
      <c r="A212" s="1" t="s">
        <v>1522</v>
      </c>
      <c r="B212" s="1" t="s">
        <v>1938</v>
      </c>
      <c r="C212">
        <v>6788013664</v>
      </c>
      <c r="D212">
        <v>43102</v>
      </c>
    </row>
    <row r="213" spans="1:4" x14ac:dyDescent="0.25">
      <c r="A213" s="1" t="s">
        <v>1522</v>
      </c>
      <c r="B213" s="1" t="s">
        <v>1939</v>
      </c>
      <c r="C213">
        <v>6788013664</v>
      </c>
      <c r="D213">
        <v>43103</v>
      </c>
    </row>
    <row r="214" spans="1:4" x14ac:dyDescent="0.25">
      <c r="A214" s="1" t="s">
        <v>1495</v>
      </c>
      <c r="B214" s="1" t="s">
        <v>1938</v>
      </c>
      <c r="D214">
        <v>48862</v>
      </c>
    </row>
    <row r="215" spans="1:4" x14ac:dyDescent="0.25">
      <c r="A215" s="1" t="s">
        <v>1497</v>
      </c>
      <c r="B215" s="1" t="s">
        <v>1938</v>
      </c>
      <c r="D215">
        <v>51734</v>
      </c>
    </row>
    <row r="216" spans="1:4" x14ac:dyDescent="0.25">
      <c r="A216" s="1" t="s">
        <v>1505</v>
      </c>
      <c r="B216" s="1" t="s">
        <v>1938</v>
      </c>
      <c r="C216">
        <v>2568786054</v>
      </c>
      <c r="D216">
        <v>61786</v>
      </c>
    </row>
    <row r="217" spans="1:4" x14ac:dyDescent="0.25">
      <c r="A217" s="1" t="s">
        <v>1508</v>
      </c>
      <c r="B217" s="1" t="s">
        <v>1938</v>
      </c>
      <c r="C217">
        <v>4049754199</v>
      </c>
      <c r="D217">
        <v>66094</v>
      </c>
    </row>
    <row r="218" spans="1:4" x14ac:dyDescent="0.25">
      <c r="A218" s="1" t="s">
        <v>1509</v>
      </c>
      <c r="B218" s="1" t="s">
        <v>1938</v>
      </c>
      <c r="D218">
        <v>67530</v>
      </c>
    </row>
    <row r="219" spans="1:4" x14ac:dyDescent="0.25">
      <c r="A219" s="1" t="s">
        <v>1510</v>
      </c>
      <c r="B219" s="1" t="s">
        <v>1939</v>
      </c>
      <c r="D219">
        <v>68968</v>
      </c>
    </row>
    <row r="220" spans="1:4" x14ac:dyDescent="0.25">
      <c r="A220" s="1" t="s">
        <v>1511</v>
      </c>
      <c r="B220" s="1" t="s">
        <v>1938</v>
      </c>
      <c r="C220">
        <v>4073333233</v>
      </c>
      <c r="D220">
        <v>70402</v>
      </c>
    </row>
    <row r="221" spans="1:4" x14ac:dyDescent="0.25">
      <c r="A221" s="1" t="s">
        <v>1511</v>
      </c>
      <c r="B221" s="1" t="s">
        <v>1939</v>
      </c>
      <c r="D221">
        <v>70404</v>
      </c>
    </row>
    <row r="222" spans="1:4" x14ac:dyDescent="0.25">
      <c r="A222" s="1" t="s">
        <v>1514</v>
      </c>
      <c r="B222" s="1" t="s">
        <v>1938</v>
      </c>
      <c r="D222">
        <v>74710</v>
      </c>
    </row>
    <row r="223" spans="1:4" x14ac:dyDescent="0.25">
      <c r="A223" s="1" t="s">
        <v>1515</v>
      </c>
      <c r="B223" s="1" t="s">
        <v>1938</v>
      </c>
      <c r="D223">
        <v>76146</v>
      </c>
    </row>
  </sheetData>
  <pageMargins left="0.7" right="0.7" top="0.75" bottom="0.75" header="0.3" footer="0.3"/>
  <tableParts count="1">
    <tablePart r:id="rId1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2F2E9-28D0-414C-876A-321878B69177}">
  <dimension ref="A1:B62"/>
  <sheetViews>
    <sheetView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14.140625" bestFit="1" customWidth="1"/>
  </cols>
  <sheetData>
    <row r="1" spans="1:2" x14ac:dyDescent="0.25">
      <c r="A1" t="s">
        <v>1461</v>
      </c>
      <c r="B1" t="s">
        <v>4</v>
      </c>
    </row>
    <row r="2" spans="1:2" x14ac:dyDescent="0.25">
      <c r="A2" s="1" t="s">
        <v>1468</v>
      </c>
      <c r="B2" s="1" t="s">
        <v>215</v>
      </c>
    </row>
    <row r="3" spans="1:2" x14ac:dyDescent="0.25">
      <c r="A3" s="1" t="s">
        <v>1464</v>
      </c>
      <c r="B3" s="1" t="s">
        <v>179</v>
      </c>
    </row>
    <row r="4" spans="1:2" x14ac:dyDescent="0.25">
      <c r="A4" s="1" t="s">
        <v>1493</v>
      </c>
      <c r="B4" s="1" t="s">
        <v>179</v>
      </c>
    </row>
    <row r="5" spans="1:2" x14ac:dyDescent="0.25">
      <c r="A5" s="1" t="s">
        <v>1500</v>
      </c>
      <c r="B5" s="1" t="s">
        <v>179</v>
      </c>
    </row>
    <row r="6" spans="1:2" x14ac:dyDescent="0.25">
      <c r="A6" s="1" t="s">
        <v>1506</v>
      </c>
      <c r="B6" s="1" t="s">
        <v>654</v>
      </c>
    </row>
    <row r="7" spans="1:2" x14ac:dyDescent="0.25">
      <c r="A7" s="1" t="s">
        <v>1494</v>
      </c>
      <c r="B7" s="1" t="s">
        <v>188</v>
      </c>
    </row>
    <row r="8" spans="1:2" x14ac:dyDescent="0.25">
      <c r="A8" s="1" t="s">
        <v>1486</v>
      </c>
      <c r="B8" s="1" t="s">
        <v>188</v>
      </c>
    </row>
    <row r="9" spans="1:2" x14ac:dyDescent="0.25">
      <c r="A9" s="1" t="s">
        <v>1491</v>
      </c>
      <c r="B9" s="1" t="s">
        <v>188</v>
      </c>
    </row>
    <row r="10" spans="1:2" x14ac:dyDescent="0.25">
      <c r="A10" s="1" t="s">
        <v>1512</v>
      </c>
      <c r="B10" s="1" t="s">
        <v>188</v>
      </c>
    </row>
    <row r="11" spans="1:2" x14ac:dyDescent="0.25">
      <c r="A11" s="1" t="s">
        <v>1513</v>
      </c>
      <c r="B11" s="1" t="s">
        <v>188</v>
      </c>
    </row>
    <row r="12" spans="1:2" x14ac:dyDescent="0.25">
      <c r="A12" s="1" t="s">
        <v>1517</v>
      </c>
      <c r="B12" s="1" t="s">
        <v>188</v>
      </c>
    </row>
    <row r="13" spans="1:2" x14ac:dyDescent="0.25">
      <c r="A13" s="1" t="s">
        <v>1518</v>
      </c>
      <c r="B13" s="1" t="s">
        <v>188</v>
      </c>
    </row>
    <row r="14" spans="1:2" x14ac:dyDescent="0.25">
      <c r="A14" s="1" t="s">
        <v>1511</v>
      </c>
      <c r="B14" s="1" t="s">
        <v>708</v>
      </c>
    </row>
    <row r="15" spans="1:2" x14ac:dyDescent="0.25">
      <c r="A15" s="1" t="s">
        <v>1495</v>
      </c>
      <c r="B15" s="1" t="s">
        <v>542</v>
      </c>
    </row>
    <row r="16" spans="1:2" x14ac:dyDescent="0.25">
      <c r="A16" s="1" t="s">
        <v>1515</v>
      </c>
      <c r="B16" s="1" t="s">
        <v>738</v>
      </c>
    </row>
    <row r="17" spans="1:2" x14ac:dyDescent="0.25">
      <c r="A17" s="1" t="s">
        <v>1522</v>
      </c>
      <c r="B17" s="1" t="s">
        <v>767</v>
      </c>
    </row>
    <row r="18" spans="1:2" x14ac:dyDescent="0.25">
      <c r="A18" s="1" t="s">
        <v>1490</v>
      </c>
      <c r="B18" s="1" t="s">
        <v>500</v>
      </c>
    </row>
    <row r="19" spans="1:2" x14ac:dyDescent="0.25">
      <c r="A19" s="1" t="s">
        <v>1520</v>
      </c>
      <c r="B19" s="1" t="s">
        <v>780</v>
      </c>
    </row>
    <row r="20" spans="1:2" x14ac:dyDescent="0.25">
      <c r="A20" s="1" t="s">
        <v>1510</v>
      </c>
      <c r="B20" s="1" t="s">
        <v>699</v>
      </c>
    </row>
    <row r="21" spans="1:2" x14ac:dyDescent="0.25">
      <c r="A21" s="1" t="s">
        <v>1504</v>
      </c>
      <c r="B21" s="1" t="s">
        <v>633</v>
      </c>
    </row>
    <row r="22" spans="1:2" x14ac:dyDescent="0.25">
      <c r="A22" s="1" t="s">
        <v>1496</v>
      </c>
      <c r="B22" s="1" t="s">
        <v>555</v>
      </c>
    </row>
    <row r="23" spans="1:2" x14ac:dyDescent="0.25">
      <c r="A23" s="1" t="s">
        <v>1502</v>
      </c>
      <c r="B23" s="1" t="s">
        <v>610</v>
      </c>
    </row>
    <row r="24" spans="1:2" x14ac:dyDescent="0.25">
      <c r="A24" s="1" t="s">
        <v>1469</v>
      </c>
      <c r="B24" s="1" t="s">
        <v>253</v>
      </c>
    </row>
    <row r="25" spans="1:2" x14ac:dyDescent="0.25">
      <c r="A25" s="1" t="s">
        <v>1481</v>
      </c>
      <c r="B25" s="1" t="s">
        <v>253</v>
      </c>
    </row>
    <row r="26" spans="1:2" x14ac:dyDescent="0.25">
      <c r="A26" s="1" t="s">
        <v>1485</v>
      </c>
      <c r="B26" s="1" t="s">
        <v>253</v>
      </c>
    </row>
    <row r="27" spans="1:2" x14ac:dyDescent="0.25">
      <c r="A27" s="1" t="s">
        <v>1497</v>
      </c>
      <c r="B27" s="1" t="s">
        <v>562</v>
      </c>
    </row>
    <row r="28" spans="1:2" x14ac:dyDescent="0.25">
      <c r="A28" s="1" t="s">
        <v>1483</v>
      </c>
      <c r="B28" s="1" t="s">
        <v>421</v>
      </c>
    </row>
    <row r="29" spans="1:2" x14ac:dyDescent="0.25">
      <c r="A29" s="1" t="s">
        <v>1478</v>
      </c>
      <c r="B29" s="1" t="s">
        <v>342</v>
      </c>
    </row>
    <row r="30" spans="1:2" x14ac:dyDescent="0.25">
      <c r="A30" s="1" t="s">
        <v>1516</v>
      </c>
      <c r="B30" s="1" t="s">
        <v>342</v>
      </c>
    </row>
    <row r="31" spans="1:2" x14ac:dyDescent="0.25">
      <c r="A31" s="1" t="s">
        <v>1474</v>
      </c>
      <c r="B31" s="1" t="s">
        <v>317</v>
      </c>
    </row>
    <row r="32" spans="1:2" x14ac:dyDescent="0.25">
      <c r="A32" s="1" t="s">
        <v>1499</v>
      </c>
      <c r="B32" s="1" t="s">
        <v>238</v>
      </c>
    </row>
    <row r="33" spans="1:2" x14ac:dyDescent="0.25">
      <c r="A33" s="1" t="s">
        <v>1521</v>
      </c>
      <c r="B33" s="1" t="s">
        <v>238</v>
      </c>
    </row>
    <row r="34" spans="1:2" x14ac:dyDescent="0.25">
      <c r="A34" s="1" t="s">
        <v>1477</v>
      </c>
      <c r="B34" s="1" t="s">
        <v>360</v>
      </c>
    </row>
    <row r="35" spans="1:2" x14ac:dyDescent="0.25">
      <c r="A35" s="1" t="s">
        <v>1472</v>
      </c>
      <c r="B35" s="1" t="s">
        <v>288</v>
      </c>
    </row>
    <row r="36" spans="1:2" x14ac:dyDescent="0.25">
      <c r="A36" s="1" t="s">
        <v>1465</v>
      </c>
      <c r="B36" s="1" t="s">
        <v>202</v>
      </c>
    </row>
    <row r="37" spans="1:2" x14ac:dyDescent="0.25">
      <c r="A37" s="1" t="s">
        <v>1466</v>
      </c>
      <c r="B37" s="1" t="s">
        <v>227</v>
      </c>
    </row>
    <row r="38" spans="1:2" x14ac:dyDescent="0.25">
      <c r="A38" s="1" t="s">
        <v>1471</v>
      </c>
      <c r="B38" s="1" t="s">
        <v>227</v>
      </c>
    </row>
    <row r="39" spans="1:2" x14ac:dyDescent="0.25">
      <c r="A39" s="1" t="s">
        <v>1484</v>
      </c>
      <c r="B39" s="1" t="s">
        <v>434</v>
      </c>
    </row>
    <row r="40" spans="1:2" x14ac:dyDescent="0.25">
      <c r="A40" s="1" t="s">
        <v>1462</v>
      </c>
      <c r="B40" s="1" t="s">
        <v>121</v>
      </c>
    </row>
    <row r="41" spans="1:2" x14ac:dyDescent="0.25">
      <c r="A41" s="1" t="s">
        <v>1503</v>
      </c>
      <c r="B41" s="1" t="s">
        <v>624</v>
      </c>
    </row>
    <row r="42" spans="1:2" x14ac:dyDescent="0.25">
      <c r="A42" s="1" t="s">
        <v>1488</v>
      </c>
      <c r="B42" s="1" t="s">
        <v>475</v>
      </c>
    </row>
    <row r="43" spans="1:2" x14ac:dyDescent="0.25">
      <c r="A43" s="1" t="s">
        <v>1519</v>
      </c>
      <c r="B43" s="1" t="s">
        <v>475</v>
      </c>
    </row>
    <row r="44" spans="1:2" x14ac:dyDescent="0.25">
      <c r="A44" s="1" t="s">
        <v>1482</v>
      </c>
      <c r="B44" s="1" t="s">
        <v>409</v>
      </c>
    </row>
    <row r="45" spans="1:2" x14ac:dyDescent="0.25">
      <c r="A45" s="1" t="s">
        <v>1509</v>
      </c>
      <c r="B45" s="1" t="s">
        <v>674</v>
      </c>
    </row>
    <row r="46" spans="1:2" x14ac:dyDescent="0.25">
      <c r="A46" s="1" t="s">
        <v>1514</v>
      </c>
      <c r="B46" s="1" t="s">
        <v>674</v>
      </c>
    </row>
    <row r="47" spans="1:2" x14ac:dyDescent="0.25">
      <c r="A47" s="1" t="s">
        <v>1463</v>
      </c>
      <c r="B47" s="1" t="s">
        <v>161</v>
      </c>
    </row>
    <row r="48" spans="1:2" x14ac:dyDescent="0.25">
      <c r="A48" s="1" t="s">
        <v>1501</v>
      </c>
      <c r="B48" s="1" t="s">
        <v>596</v>
      </c>
    </row>
    <row r="49" spans="1:2" x14ac:dyDescent="0.25">
      <c r="A49" s="1" t="s">
        <v>1476</v>
      </c>
      <c r="B49" s="1" t="s">
        <v>142</v>
      </c>
    </row>
    <row r="50" spans="1:2" x14ac:dyDescent="0.25">
      <c r="A50" s="1" t="s">
        <v>1508</v>
      </c>
      <c r="B50" s="1" t="s">
        <v>142</v>
      </c>
    </row>
    <row r="51" spans="1:2" x14ac:dyDescent="0.25">
      <c r="A51" s="1" t="s">
        <v>1480</v>
      </c>
      <c r="B51" s="1" t="s">
        <v>385</v>
      </c>
    </row>
    <row r="52" spans="1:2" x14ac:dyDescent="0.25">
      <c r="A52" s="1" t="s">
        <v>1467</v>
      </c>
      <c r="B52" s="1" t="s">
        <v>245</v>
      </c>
    </row>
    <row r="53" spans="1:2" x14ac:dyDescent="0.25">
      <c r="A53" s="1" t="s">
        <v>1489</v>
      </c>
      <c r="B53" s="1" t="s">
        <v>488</v>
      </c>
    </row>
    <row r="54" spans="1:2" x14ac:dyDescent="0.25">
      <c r="A54" s="1" t="s">
        <v>1479</v>
      </c>
      <c r="B54" s="1" t="s">
        <v>372</v>
      </c>
    </row>
    <row r="55" spans="1:2" x14ac:dyDescent="0.25">
      <c r="A55" s="1" t="s">
        <v>1470</v>
      </c>
      <c r="B55" s="1" t="s">
        <v>266</v>
      </c>
    </row>
    <row r="56" spans="1:2" x14ac:dyDescent="0.25">
      <c r="A56" s="1" t="s">
        <v>1505</v>
      </c>
      <c r="B56" s="1" t="s">
        <v>642</v>
      </c>
    </row>
    <row r="57" spans="1:2" x14ac:dyDescent="0.25">
      <c r="A57" s="1" t="s">
        <v>1507</v>
      </c>
      <c r="B57" s="1" t="s">
        <v>667</v>
      </c>
    </row>
    <row r="58" spans="1:2" x14ac:dyDescent="0.25">
      <c r="A58" s="1" t="s">
        <v>1492</v>
      </c>
      <c r="B58" s="1" t="s">
        <v>524</v>
      </c>
    </row>
    <row r="59" spans="1:2" x14ac:dyDescent="0.25">
      <c r="A59" s="1" t="s">
        <v>1487</v>
      </c>
      <c r="B59" s="1" t="s">
        <v>463</v>
      </c>
    </row>
    <row r="60" spans="1:2" x14ac:dyDescent="0.25">
      <c r="A60" s="1" t="s">
        <v>1498</v>
      </c>
      <c r="B60" s="1" t="s">
        <v>463</v>
      </c>
    </row>
    <row r="61" spans="1:2" x14ac:dyDescent="0.25">
      <c r="A61" s="1" t="s">
        <v>1475</v>
      </c>
      <c r="B61" s="1" t="s">
        <v>322</v>
      </c>
    </row>
    <row r="62" spans="1:2" x14ac:dyDescent="0.25">
      <c r="A62" s="1" t="s">
        <v>1473</v>
      </c>
      <c r="B62" s="1" t="s">
        <v>297</v>
      </c>
    </row>
  </sheetData>
  <pageMargins left="0.7" right="0.7" top="0.75" bottom="0.75" header="0.3" footer="0.3"/>
  <tableParts count="1">
    <tablePart r:id="rId1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9E046-78CE-415F-9616-DBA120C50D2B}">
  <dimension ref="A1:B62"/>
  <sheetViews>
    <sheetView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24.7109375" bestFit="1" customWidth="1"/>
  </cols>
  <sheetData>
    <row r="1" spans="1:2" x14ac:dyDescent="0.25">
      <c r="A1" t="s">
        <v>1461</v>
      </c>
      <c r="B1" t="s">
        <v>155</v>
      </c>
    </row>
    <row r="2" spans="1:2" x14ac:dyDescent="0.25">
      <c r="A2" s="1" t="s">
        <v>1494</v>
      </c>
      <c r="B2" s="1" t="s">
        <v>155</v>
      </c>
    </row>
    <row r="3" spans="1:2" x14ac:dyDescent="0.25">
      <c r="A3" s="1" t="s">
        <v>1499</v>
      </c>
      <c r="B3" s="1" t="s">
        <v>136</v>
      </c>
    </row>
    <row r="4" spans="1:2" x14ac:dyDescent="0.25">
      <c r="A4" s="1" t="s">
        <v>1462</v>
      </c>
      <c r="B4" s="1" t="s">
        <v>136</v>
      </c>
    </row>
    <row r="5" spans="1:2" x14ac:dyDescent="0.25">
      <c r="A5" s="1" t="s">
        <v>1463</v>
      </c>
      <c r="B5" s="1" t="s">
        <v>136</v>
      </c>
    </row>
    <row r="6" spans="1:2" x14ac:dyDescent="0.25">
      <c r="A6" s="1" t="s">
        <v>1464</v>
      </c>
      <c r="B6" s="1" t="s">
        <v>155</v>
      </c>
    </row>
    <row r="7" spans="1:2" x14ac:dyDescent="0.25">
      <c r="A7" s="1" t="s">
        <v>1465</v>
      </c>
      <c r="B7" s="1" t="s">
        <v>155</v>
      </c>
    </row>
    <row r="8" spans="1:2" x14ac:dyDescent="0.25">
      <c r="A8" s="1" t="s">
        <v>1466</v>
      </c>
      <c r="B8" s="1" t="s">
        <v>136</v>
      </c>
    </row>
    <row r="9" spans="1:2" x14ac:dyDescent="0.25">
      <c r="A9" s="1" t="s">
        <v>1467</v>
      </c>
      <c r="B9" s="1" t="s">
        <v>155</v>
      </c>
    </row>
    <row r="10" spans="1:2" x14ac:dyDescent="0.25">
      <c r="A10" s="1" t="s">
        <v>1468</v>
      </c>
      <c r="B10" s="1" t="s">
        <v>136</v>
      </c>
    </row>
    <row r="11" spans="1:2" x14ac:dyDescent="0.25">
      <c r="A11" s="1" t="s">
        <v>1469</v>
      </c>
      <c r="B11" s="1" t="s">
        <v>155</v>
      </c>
    </row>
    <row r="12" spans="1:2" x14ac:dyDescent="0.25">
      <c r="A12" s="1" t="s">
        <v>1470</v>
      </c>
      <c r="B12" s="1" t="s">
        <v>136</v>
      </c>
    </row>
    <row r="13" spans="1:2" x14ac:dyDescent="0.25">
      <c r="A13" s="1" t="s">
        <v>1471</v>
      </c>
      <c r="B13" s="1" t="s">
        <v>155</v>
      </c>
    </row>
    <row r="14" spans="1:2" x14ac:dyDescent="0.25">
      <c r="A14" s="1" t="s">
        <v>1472</v>
      </c>
      <c r="B14" s="1" t="s">
        <v>155</v>
      </c>
    </row>
    <row r="15" spans="1:2" x14ac:dyDescent="0.25">
      <c r="A15" s="1" t="s">
        <v>1473</v>
      </c>
      <c r="B15" s="1" t="s">
        <v>155</v>
      </c>
    </row>
    <row r="16" spans="1:2" x14ac:dyDescent="0.25">
      <c r="A16" s="1" t="s">
        <v>1474</v>
      </c>
      <c r="B16" s="1" t="s">
        <v>136</v>
      </c>
    </row>
    <row r="17" spans="1:2" x14ac:dyDescent="0.25">
      <c r="A17" s="1" t="s">
        <v>1475</v>
      </c>
      <c r="B17" s="1" t="s">
        <v>155</v>
      </c>
    </row>
    <row r="18" spans="1:2" x14ac:dyDescent="0.25">
      <c r="A18" s="1" t="s">
        <v>1476</v>
      </c>
      <c r="B18" s="1" t="s">
        <v>337</v>
      </c>
    </row>
    <row r="19" spans="1:2" x14ac:dyDescent="0.25">
      <c r="A19" s="1" t="s">
        <v>1477</v>
      </c>
      <c r="B19" s="1" t="s">
        <v>136</v>
      </c>
    </row>
    <row r="20" spans="1:2" x14ac:dyDescent="0.25">
      <c r="A20" s="1" t="s">
        <v>1478</v>
      </c>
      <c r="B20" s="1" t="s">
        <v>155</v>
      </c>
    </row>
    <row r="21" spans="1:2" x14ac:dyDescent="0.25">
      <c r="A21" s="1" t="s">
        <v>1479</v>
      </c>
      <c r="B21" s="1" t="s">
        <v>155</v>
      </c>
    </row>
    <row r="22" spans="1:2" x14ac:dyDescent="0.25">
      <c r="A22" s="1" t="s">
        <v>1480</v>
      </c>
      <c r="B22" s="1" t="s">
        <v>155</v>
      </c>
    </row>
    <row r="23" spans="1:2" x14ac:dyDescent="0.25">
      <c r="A23" s="1" t="s">
        <v>1481</v>
      </c>
      <c r="B23" s="1" t="s">
        <v>155</v>
      </c>
    </row>
    <row r="24" spans="1:2" x14ac:dyDescent="0.25">
      <c r="A24" s="1" t="s">
        <v>1482</v>
      </c>
      <c r="B24" s="1" t="s">
        <v>155</v>
      </c>
    </row>
    <row r="25" spans="1:2" x14ac:dyDescent="0.25">
      <c r="A25" s="1" t="s">
        <v>1483</v>
      </c>
      <c r="B25" s="1" t="s">
        <v>155</v>
      </c>
    </row>
    <row r="26" spans="1:2" x14ac:dyDescent="0.25">
      <c r="A26" s="1" t="s">
        <v>1484</v>
      </c>
      <c r="B26" s="1" t="s">
        <v>155</v>
      </c>
    </row>
    <row r="27" spans="1:2" x14ac:dyDescent="0.25">
      <c r="A27" s="1" t="s">
        <v>1485</v>
      </c>
      <c r="B27" s="1" t="s">
        <v>155</v>
      </c>
    </row>
    <row r="28" spans="1:2" x14ac:dyDescent="0.25">
      <c r="A28" s="1" t="s">
        <v>1486</v>
      </c>
      <c r="B28" s="1" t="s">
        <v>155</v>
      </c>
    </row>
    <row r="29" spans="1:2" x14ac:dyDescent="0.25">
      <c r="A29" s="1" t="s">
        <v>1487</v>
      </c>
      <c r="B29" s="1" t="s">
        <v>155</v>
      </c>
    </row>
    <row r="30" spans="1:2" x14ac:dyDescent="0.25">
      <c r="A30" s="1" t="s">
        <v>1488</v>
      </c>
      <c r="B30" s="1" t="s">
        <v>155</v>
      </c>
    </row>
    <row r="31" spans="1:2" x14ac:dyDescent="0.25">
      <c r="A31" s="1" t="s">
        <v>1489</v>
      </c>
      <c r="B31" s="1" t="s">
        <v>155</v>
      </c>
    </row>
    <row r="32" spans="1:2" x14ac:dyDescent="0.25">
      <c r="A32" s="1" t="s">
        <v>1490</v>
      </c>
      <c r="B32" s="1" t="s">
        <v>155</v>
      </c>
    </row>
    <row r="33" spans="1:2" x14ac:dyDescent="0.25">
      <c r="A33" s="1" t="s">
        <v>1491</v>
      </c>
      <c r="B33" s="1" t="s">
        <v>519</v>
      </c>
    </row>
    <row r="34" spans="1:2" x14ac:dyDescent="0.25">
      <c r="A34" s="1" t="s">
        <v>1492</v>
      </c>
      <c r="B34" s="1" t="s">
        <v>155</v>
      </c>
    </row>
    <row r="35" spans="1:2" x14ac:dyDescent="0.25">
      <c r="A35" s="1" t="s">
        <v>1493</v>
      </c>
      <c r="B35" s="1" t="s">
        <v>155</v>
      </c>
    </row>
    <row r="36" spans="1:2" x14ac:dyDescent="0.25">
      <c r="A36" s="1" t="s">
        <v>1495</v>
      </c>
      <c r="B36" s="1" t="s">
        <v>136</v>
      </c>
    </row>
    <row r="37" spans="1:2" x14ac:dyDescent="0.25">
      <c r="A37" s="1" t="s">
        <v>1496</v>
      </c>
      <c r="B37" s="1" t="s">
        <v>155</v>
      </c>
    </row>
    <row r="38" spans="1:2" x14ac:dyDescent="0.25">
      <c r="A38" s="1" t="s">
        <v>1497</v>
      </c>
      <c r="B38" s="1" t="s">
        <v>155</v>
      </c>
    </row>
    <row r="39" spans="1:2" x14ac:dyDescent="0.25">
      <c r="A39" s="1" t="s">
        <v>1498</v>
      </c>
      <c r="B39" s="1" t="s">
        <v>155</v>
      </c>
    </row>
    <row r="40" spans="1:2" x14ac:dyDescent="0.25">
      <c r="A40" s="1" t="s">
        <v>1500</v>
      </c>
      <c r="B40" s="1" t="s">
        <v>155</v>
      </c>
    </row>
    <row r="41" spans="1:2" x14ac:dyDescent="0.25">
      <c r="A41" s="1" t="s">
        <v>1501</v>
      </c>
      <c r="B41" s="1" t="s">
        <v>155</v>
      </c>
    </row>
    <row r="42" spans="1:2" x14ac:dyDescent="0.25">
      <c r="A42" s="1" t="s">
        <v>1502</v>
      </c>
      <c r="B42" s="1" t="s">
        <v>155</v>
      </c>
    </row>
    <row r="43" spans="1:2" x14ac:dyDescent="0.25">
      <c r="A43" s="1" t="s">
        <v>1503</v>
      </c>
      <c r="B43" s="1" t="s">
        <v>155</v>
      </c>
    </row>
    <row r="44" spans="1:2" x14ac:dyDescent="0.25">
      <c r="A44" s="1" t="s">
        <v>1504</v>
      </c>
      <c r="B44" s="1" t="s">
        <v>136</v>
      </c>
    </row>
    <row r="45" spans="1:2" x14ac:dyDescent="0.25">
      <c r="A45" s="1" t="s">
        <v>1505</v>
      </c>
      <c r="B45" s="1" t="s">
        <v>136</v>
      </c>
    </row>
    <row r="46" spans="1:2" x14ac:dyDescent="0.25">
      <c r="A46" s="1" t="s">
        <v>1506</v>
      </c>
      <c r="B46" s="1" t="s">
        <v>155</v>
      </c>
    </row>
    <row r="47" spans="1:2" x14ac:dyDescent="0.25">
      <c r="A47" s="1" t="s">
        <v>1507</v>
      </c>
      <c r="B47" s="1" t="s">
        <v>155</v>
      </c>
    </row>
    <row r="48" spans="1:2" x14ac:dyDescent="0.25">
      <c r="A48" s="1" t="s">
        <v>1508</v>
      </c>
      <c r="B48" s="1" t="s">
        <v>155</v>
      </c>
    </row>
    <row r="49" spans="1:2" x14ac:dyDescent="0.25">
      <c r="A49" s="1" t="s">
        <v>1509</v>
      </c>
      <c r="B49" s="1" t="s">
        <v>136</v>
      </c>
    </row>
    <row r="50" spans="1:2" x14ac:dyDescent="0.25">
      <c r="A50" s="1" t="s">
        <v>1510</v>
      </c>
      <c r="B50" s="1" t="s">
        <v>155</v>
      </c>
    </row>
    <row r="51" spans="1:2" x14ac:dyDescent="0.25">
      <c r="A51" s="1" t="s">
        <v>1511</v>
      </c>
      <c r="B51" s="1" t="s">
        <v>155</v>
      </c>
    </row>
    <row r="52" spans="1:2" x14ac:dyDescent="0.25">
      <c r="A52" s="1" t="s">
        <v>1512</v>
      </c>
      <c r="B52" s="1" t="s">
        <v>155</v>
      </c>
    </row>
    <row r="53" spans="1:2" x14ac:dyDescent="0.25">
      <c r="A53" s="1" t="s">
        <v>1513</v>
      </c>
      <c r="B53" s="1" t="s">
        <v>155</v>
      </c>
    </row>
    <row r="54" spans="1:2" x14ac:dyDescent="0.25">
      <c r="A54" s="1" t="s">
        <v>1514</v>
      </c>
      <c r="B54" s="1" t="s">
        <v>155</v>
      </c>
    </row>
    <row r="55" spans="1:2" x14ac:dyDescent="0.25">
      <c r="A55" s="1" t="s">
        <v>1515</v>
      </c>
      <c r="B55" s="1" t="s">
        <v>155</v>
      </c>
    </row>
    <row r="56" spans="1:2" x14ac:dyDescent="0.25">
      <c r="A56" s="1" t="s">
        <v>1516</v>
      </c>
      <c r="B56" s="1" t="s">
        <v>136</v>
      </c>
    </row>
    <row r="57" spans="1:2" x14ac:dyDescent="0.25">
      <c r="A57" s="1" t="s">
        <v>1517</v>
      </c>
      <c r="B57" s="1" t="s">
        <v>155</v>
      </c>
    </row>
    <row r="58" spans="1:2" x14ac:dyDescent="0.25">
      <c r="A58" s="1" t="s">
        <v>1518</v>
      </c>
      <c r="B58" s="1" t="s">
        <v>155</v>
      </c>
    </row>
    <row r="59" spans="1:2" x14ac:dyDescent="0.25">
      <c r="A59" s="1" t="s">
        <v>1519</v>
      </c>
      <c r="B59" s="1" t="s">
        <v>155</v>
      </c>
    </row>
    <row r="60" spans="1:2" x14ac:dyDescent="0.25">
      <c r="A60" s="1" t="s">
        <v>1520</v>
      </c>
      <c r="B60" s="1" t="s">
        <v>155</v>
      </c>
    </row>
    <row r="61" spans="1:2" x14ac:dyDescent="0.25">
      <c r="A61" s="1" t="s">
        <v>1521</v>
      </c>
      <c r="B61" s="1" t="s">
        <v>155</v>
      </c>
    </row>
    <row r="62" spans="1:2" x14ac:dyDescent="0.25">
      <c r="A62" s="1" t="s">
        <v>1522</v>
      </c>
      <c r="B62" s="1" t="s">
        <v>155</v>
      </c>
    </row>
  </sheetData>
  <pageMargins left="0.7" right="0.7" top="0.75" bottom="0.75" header="0.3" footer="0.3"/>
  <tableParts count="1">
    <tablePart r:id="rId1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12647-3BCF-4D11-9681-1D591A7B8ED7}">
  <dimension ref="A1:F62"/>
  <sheetViews>
    <sheetView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14.140625" bestFit="1" customWidth="1"/>
    <col min="3" max="3" width="33.28515625" bestFit="1" customWidth="1"/>
    <col min="4" max="4" width="24.42578125" bestFit="1" customWidth="1"/>
    <col min="5" max="5" width="22.7109375" bestFit="1" customWidth="1"/>
    <col min="6" max="6" width="27.85546875" bestFit="1" customWidth="1"/>
  </cols>
  <sheetData>
    <row r="1" spans="1:6" x14ac:dyDescent="0.25">
      <c r="A1" t="s">
        <v>1533</v>
      </c>
      <c r="B1" t="s">
        <v>1648</v>
      </c>
      <c r="C1" t="s">
        <v>1660</v>
      </c>
      <c r="D1" t="s">
        <v>1661</v>
      </c>
      <c r="E1" t="s">
        <v>1662</v>
      </c>
      <c r="F1" t="s">
        <v>1639</v>
      </c>
    </row>
    <row r="2" spans="1:6" x14ac:dyDescent="0.25">
      <c r="A2" s="1" t="s">
        <v>1494</v>
      </c>
      <c r="C2">
        <v>659</v>
      </c>
      <c r="D2">
        <v>896</v>
      </c>
    </row>
    <row r="3" spans="1:6" x14ac:dyDescent="0.25">
      <c r="A3" s="1" t="s">
        <v>1499</v>
      </c>
      <c r="C3">
        <v>717</v>
      </c>
      <c r="D3">
        <v>914</v>
      </c>
      <c r="E3">
        <v>1109</v>
      </c>
    </row>
    <row r="4" spans="1:6" x14ac:dyDescent="0.25">
      <c r="A4" s="1" t="s">
        <v>1462</v>
      </c>
      <c r="C4">
        <v>725</v>
      </c>
      <c r="D4">
        <v>950</v>
      </c>
    </row>
    <row r="5" spans="1:6" x14ac:dyDescent="0.25">
      <c r="A5" s="1" t="s">
        <v>1463</v>
      </c>
      <c r="C5">
        <v>685</v>
      </c>
    </row>
    <row r="6" spans="1:6" x14ac:dyDescent="0.25">
      <c r="A6" s="1" t="s">
        <v>1464</v>
      </c>
      <c r="C6">
        <v>668</v>
      </c>
      <c r="D6">
        <v>930</v>
      </c>
      <c r="E6">
        <v>1106</v>
      </c>
    </row>
    <row r="7" spans="1:6" x14ac:dyDescent="0.25">
      <c r="A7" s="1" t="s">
        <v>1465</v>
      </c>
      <c r="C7">
        <v>800</v>
      </c>
      <c r="D7">
        <v>1000</v>
      </c>
      <c r="E7">
        <v>1200</v>
      </c>
    </row>
    <row r="8" spans="1:6" x14ac:dyDescent="0.25">
      <c r="A8" s="1" t="s">
        <v>1466</v>
      </c>
      <c r="C8">
        <v>704</v>
      </c>
      <c r="D8">
        <v>1005</v>
      </c>
      <c r="E8">
        <v>1110</v>
      </c>
    </row>
    <row r="9" spans="1:6" x14ac:dyDescent="0.25">
      <c r="A9" s="1" t="s">
        <v>1467</v>
      </c>
      <c r="B9">
        <v>650</v>
      </c>
      <c r="C9">
        <v>750</v>
      </c>
      <c r="D9">
        <v>900</v>
      </c>
    </row>
    <row r="10" spans="1:6" x14ac:dyDescent="0.25">
      <c r="A10" s="1" t="s">
        <v>1468</v>
      </c>
      <c r="C10">
        <v>704</v>
      </c>
      <c r="D10">
        <v>1005</v>
      </c>
      <c r="E10">
        <v>1110</v>
      </c>
    </row>
    <row r="11" spans="1:6" x14ac:dyDescent="0.25">
      <c r="A11" s="1" t="s">
        <v>1469</v>
      </c>
      <c r="C11">
        <v>700</v>
      </c>
      <c r="D11">
        <v>900</v>
      </c>
    </row>
    <row r="12" spans="1:6" x14ac:dyDescent="0.25">
      <c r="A12" s="1" t="s">
        <v>1470</v>
      </c>
      <c r="C12">
        <v>780</v>
      </c>
      <c r="D12">
        <v>1038</v>
      </c>
    </row>
    <row r="13" spans="1:6" x14ac:dyDescent="0.25">
      <c r="A13" s="1" t="s">
        <v>1471</v>
      </c>
      <c r="C13">
        <v>830</v>
      </c>
      <c r="D13">
        <v>1083</v>
      </c>
      <c r="E13">
        <v>1301</v>
      </c>
    </row>
    <row r="14" spans="1:6" x14ac:dyDescent="0.25">
      <c r="A14" s="1" t="s">
        <v>1472</v>
      </c>
      <c r="C14">
        <v>830</v>
      </c>
      <c r="D14">
        <v>1083</v>
      </c>
      <c r="E14">
        <v>1301</v>
      </c>
    </row>
    <row r="15" spans="1:6" x14ac:dyDescent="0.25">
      <c r="A15" s="1" t="s">
        <v>1473</v>
      </c>
      <c r="C15">
        <v>1150</v>
      </c>
      <c r="D15">
        <v>1150</v>
      </c>
      <c r="E15">
        <v>1301</v>
      </c>
    </row>
    <row r="16" spans="1:6" x14ac:dyDescent="0.25">
      <c r="A16" s="1" t="s">
        <v>1474</v>
      </c>
      <c r="C16">
        <v>782</v>
      </c>
      <c r="D16">
        <v>1002</v>
      </c>
      <c r="E16">
        <v>1238</v>
      </c>
    </row>
    <row r="17" spans="1:6" x14ac:dyDescent="0.25">
      <c r="A17" s="1" t="s">
        <v>1475</v>
      </c>
      <c r="C17">
        <v>782</v>
      </c>
      <c r="D17">
        <v>1002</v>
      </c>
      <c r="E17">
        <v>1238</v>
      </c>
      <c r="F17">
        <v>1383</v>
      </c>
    </row>
    <row r="18" spans="1:6" x14ac:dyDescent="0.25">
      <c r="A18" s="1" t="s">
        <v>1476</v>
      </c>
      <c r="C18">
        <v>821.92307689999996</v>
      </c>
      <c r="D18">
        <v>1181.769231</v>
      </c>
      <c r="E18">
        <v>1171</v>
      </c>
    </row>
    <row r="19" spans="1:6" x14ac:dyDescent="0.25">
      <c r="A19" s="1" t="s">
        <v>1477</v>
      </c>
      <c r="C19">
        <v>821</v>
      </c>
      <c r="D19">
        <v>1060</v>
      </c>
      <c r="E19">
        <v>1243</v>
      </c>
    </row>
    <row r="20" spans="1:6" x14ac:dyDescent="0.25">
      <c r="A20" s="1" t="s">
        <v>1478</v>
      </c>
      <c r="C20">
        <v>655</v>
      </c>
      <c r="D20">
        <v>852</v>
      </c>
      <c r="E20">
        <v>1280</v>
      </c>
    </row>
    <row r="21" spans="1:6" x14ac:dyDescent="0.25">
      <c r="A21" s="1" t="s">
        <v>1479</v>
      </c>
      <c r="C21">
        <v>693</v>
      </c>
      <c r="D21">
        <v>905</v>
      </c>
    </row>
    <row r="22" spans="1:6" x14ac:dyDescent="0.25">
      <c r="A22" s="1" t="s">
        <v>1480</v>
      </c>
      <c r="C22">
        <v>653</v>
      </c>
      <c r="D22">
        <v>963</v>
      </c>
    </row>
    <row r="23" spans="1:6" x14ac:dyDescent="0.25">
      <c r="A23" s="1" t="s">
        <v>1481</v>
      </c>
      <c r="C23">
        <v>725</v>
      </c>
      <c r="D23">
        <v>950</v>
      </c>
    </row>
    <row r="24" spans="1:6" x14ac:dyDescent="0.25">
      <c r="A24" s="1" t="s">
        <v>1482</v>
      </c>
      <c r="D24">
        <v>850</v>
      </c>
    </row>
    <row r="25" spans="1:6" x14ac:dyDescent="0.25">
      <c r="A25" s="1" t="s">
        <v>1483</v>
      </c>
      <c r="C25">
        <v>736.46153849999996</v>
      </c>
      <c r="D25">
        <v>890.44444439999995</v>
      </c>
      <c r="E25">
        <v>1079</v>
      </c>
    </row>
    <row r="26" spans="1:6" x14ac:dyDescent="0.25">
      <c r="A26" s="1" t="s">
        <v>1484</v>
      </c>
      <c r="C26">
        <v>711</v>
      </c>
      <c r="D26">
        <v>984</v>
      </c>
      <c r="E26">
        <v>1132</v>
      </c>
    </row>
    <row r="27" spans="1:6" x14ac:dyDescent="0.25">
      <c r="A27" s="1" t="s">
        <v>1485</v>
      </c>
      <c r="C27">
        <v>680</v>
      </c>
      <c r="D27">
        <v>856</v>
      </c>
      <c r="E27">
        <v>1117</v>
      </c>
    </row>
    <row r="28" spans="1:6" x14ac:dyDescent="0.25">
      <c r="A28" s="1" t="s">
        <v>1486</v>
      </c>
      <c r="C28">
        <v>680</v>
      </c>
      <c r="D28">
        <v>856</v>
      </c>
      <c r="E28">
        <v>1117</v>
      </c>
    </row>
    <row r="29" spans="1:6" x14ac:dyDescent="0.25">
      <c r="A29" s="1" t="s">
        <v>1487</v>
      </c>
      <c r="C29">
        <v>888</v>
      </c>
      <c r="D29">
        <v>1236</v>
      </c>
    </row>
    <row r="30" spans="1:6" x14ac:dyDescent="0.25">
      <c r="A30" s="1" t="s">
        <v>1488</v>
      </c>
      <c r="C30">
        <v>774</v>
      </c>
      <c r="D30">
        <v>1042</v>
      </c>
    </row>
    <row r="31" spans="1:6" x14ac:dyDescent="0.25">
      <c r="A31" s="1" t="s">
        <v>1489</v>
      </c>
      <c r="C31">
        <v>700</v>
      </c>
      <c r="D31">
        <v>900</v>
      </c>
      <c r="E31">
        <v>1170</v>
      </c>
    </row>
    <row r="32" spans="1:6" x14ac:dyDescent="0.25">
      <c r="A32" s="1" t="s">
        <v>1490</v>
      </c>
      <c r="C32">
        <v>650</v>
      </c>
      <c r="D32">
        <v>863.15789470000004</v>
      </c>
      <c r="E32">
        <v>1114.2857140000001</v>
      </c>
      <c r="F32">
        <v>1300</v>
      </c>
    </row>
    <row r="33" spans="1:6" x14ac:dyDescent="0.25">
      <c r="A33" s="1" t="s">
        <v>1491</v>
      </c>
      <c r="C33">
        <v>690</v>
      </c>
      <c r="D33">
        <v>880</v>
      </c>
    </row>
    <row r="34" spans="1:6" x14ac:dyDescent="0.25">
      <c r="A34" s="1" t="s">
        <v>1492</v>
      </c>
      <c r="C34">
        <v>705</v>
      </c>
      <c r="D34">
        <v>1005</v>
      </c>
      <c r="E34">
        <v>1110</v>
      </c>
    </row>
    <row r="35" spans="1:6" x14ac:dyDescent="0.25">
      <c r="A35" s="1" t="s">
        <v>1493</v>
      </c>
      <c r="C35">
        <v>826</v>
      </c>
      <c r="D35">
        <v>1060</v>
      </c>
      <c r="E35">
        <v>1243</v>
      </c>
    </row>
    <row r="36" spans="1:6" x14ac:dyDescent="0.25">
      <c r="A36" s="1" t="s">
        <v>1495</v>
      </c>
      <c r="C36">
        <v>650</v>
      </c>
      <c r="D36">
        <v>850</v>
      </c>
      <c r="E36">
        <v>1100</v>
      </c>
    </row>
    <row r="37" spans="1:6" x14ac:dyDescent="0.25">
      <c r="A37" s="1" t="s">
        <v>1496</v>
      </c>
      <c r="C37">
        <v>800</v>
      </c>
      <c r="D37">
        <v>1100</v>
      </c>
      <c r="E37">
        <v>1250</v>
      </c>
    </row>
    <row r="38" spans="1:6" x14ac:dyDescent="0.25">
      <c r="A38" s="1" t="s">
        <v>1497</v>
      </c>
      <c r="B38">
        <v>415</v>
      </c>
      <c r="C38">
        <v>525</v>
      </c>
      <c r="D38">
        <v>685</v>
      </c>
    </row>
    <row r="39" spans="1:6" x14ac:dyDescent="0.25">
      <c r="A39" s="1" t="s">
        <v>1498</v>
      </c>
      <c r="C39">
        <v>650</v>
      </c>
    </row>
    <row r="40" spans="1:6" x14ac:dyDescent="0.25">
      <c r="A40" s="1" t="s">
        <v>1500</v>
      </c>
      <c r="C40">
        <v>690</v>
      </c>
      <c r="D40">
        <v>880</v>
      </c>
    </row>
    <row r="41" spans="1:6" x14ac:dyDescent="0.25">
      <c r="A41" s="1" t="s">
        <v>1501</v>
      </c>
      <c r="C41">
        <v>776</v>
      </c>
      <c r="D41">
        <v>1093</v>
      </c>
      <c r="E41">
        <v>1349</v>
      </c>
      <c r="F41">
        <v>1576</v>
      </c>
    </row>
    <row r="42" spans="1:6" x14ac:dyDescent="0.25">
      <c r="A42" s="1" t="s">
        <v>1502</v>
      </c>
      <c r="C42">
        <v>750</v>
      </c>
      <c r="D42">
        <v>964</v>
      </c>
      <c r="E42">
        <v>1157</v>
      </c>
    </row>
    <row r="43" spans="1:6" x14ac:dyDescent="0.25">
      <c r="A43" s="1" t="s">
        <v>1503</v>
      </c>
      <c r="C43">
        <v>800</v>
      </c>
      <c r="D43">
        <v>964</v>
      </c>
      <c r="E43">
        <v>1157</v>
      </c>
    </row>
    <row r="44" spans="1:6" x14ac:dyDescent="0.25">
      <c r="A44" s="1" t="s">
        <v>1504</v>
      </c>
      <c r="C44">
        <v>750</v>
      </c>
      <c r="D44">
        <v>1050</v>
      </c>
      <c r="E44">
        <v>1250</v>
      </c>
    </row>
    <row r="45" spans="1:6" x14ac:dyDescent="0.25">
      <c r="A45" s="1" t="s">
        <v>1505</v>
      </c>
      <c r="C45">
        <v>827</v>
      </c>
      <c r="D45">
        <v>1061</v>
      </c>
      <c r="E45">
        <v>1245</v>
      </c>
    </row>
    <row r="46" spans="1:6" x14ac:dyDescent="0.25">
      <c r="A46" s="1" t="s">
        <v>1506</v>
      </c>
      <c r="C46">
        <v>715.16129030000002</v>
      </c>
      <c r="D46">
        <v>965.8823529</v>
      </c>
    </row>
    <row r="47" spans="1:6" x14ac:dyDescent="0.25">
      <c r="A47" s="1" t="s">
        <v>1507</v>
      </c>
      <c r="C47">
        <v>767</v>
      </c>
      <c r="D47">
        <v>1033</v>
      </c>
      <c r="E47">
        <v>1175</v>
      </c>
    </row>
    <row r="48" spans="1:6" x14ac:dyDescent="0.25">
      <c r="A48" s="1" t="s">
        <v>1508</v>
      </c>
      <c r="C48">
        <v>701.85185190000004</v>
      </c>
      <c r="D48">
        <v>1038.6279070000001</v>
      </c>
      <c r="E48">
        <v>1149</v>
      </c>
    </row>
    <row r="49" spans="1:6" x14ac:dyDescent="0.25">
      <c r="A49" s="1" t="s">
        <v>1509</v>
      </c>
      <c r="C49">
        <v>799</v>
      </c>
      <c r="D49">
        <v>1038</v>
      </c>
      <c r="E49">
        <v>1230</v>
      </c>
    </row>
    <row r="50" spans="1:6" x14ac:dyDescent="0.25">
      <c r="A50" s="1" t="s">
        <v>1510</v>
      </c>
      <c r="C50">
        <v>653</v>
      </c>
      <c r="D50">
        <v>855</v>
      </c>
    </row>
    <row r="51" spans="1:6" x14ac:dyDescent="0.25">
      <c r="A51" s="1" t="s">
        <v>1511</v>
      </c>
      <c r="C51">
        <v>678.32432429999994</v>
      </c>
      <c r="D51">
        <v>942</v>
      </c>
    </row>
    <row r="52" spans="1:6" x14ac:dyDescent="0.25">
      <c r="A52" s="1" t="s">
        <v>1512</v>
      </c>
      <c r="B52">
        <v>700</v>
      </c>
      <c r="C52">
        <v>800</v>
      </c>
    </row>
    <row r="53" spans="1:6" x14ac:dyDescent="0.25">
      <c r="A53" s="1" t="s">
        <v>1513</v>
      </c>
      <c r="B53">
        <v>700</v>
      </c>
      <c r="C53">
        <v>800</v>
      </c>
    </row>
    <row r="54" spans="1:6" x14ac:dyDescent="0.25">
      <c r="A54" s="1" t="s">
        <v>1514</v>
      </c>
      <c r="C54">
        <v>537</v>
      </c>
      <c r="D54">
        <v>827</v>
      </c>
      <c r="E54">
        <v>974</v>
      </c>
    </row>
    <row r="55" spans="1:6" x14ac:dyDescent="0.25">
      <c r="A55" s="1" t="s">
        <v>1515</v>
      </c>
      <c r="C55">
        <v>650</v>
      </c>
      <c r="D55">
        <v>850</v>
      </c>
      <c r="E55">
        <v>1100</v>
      </c>
      <c r="F55">
        <v>1250</v>
      </c>
    </row>
    <row r="56" spans="1:6" x14ac:dyDescent="0.25">
      <c r="A56" s="1" t="s">
        <v>1516</v>
      </c>
      <c r="C56">
        <v>1000</v>
      </c>
      <c r="D56">
        <v>1000</v>
      </c>
    </row>
    <row r="57" spans="1:6" x14ac:dyDescent="0.25">
      <c r="A57" s="1" t="s">
        <v>1517</v>
      </c>
      <c r="C57">
        <v>607</v>
      </c>
      <c r="D57">
        <v>926</v>
      </c>
    </row>
    <row r="58" spans="1:6" x14ac:dyDescent="0.25">
      <c r="A58" s="1" t="s">
        <v>1518</v>
      </c>
      <c r="C58">
        <v>607</v>
      </c>
      <c r="D58">
        <v>926</v>
      </c>
    </row>
    <row r="59" spans="1:6" x14ac:dyDescent="0.25">
      <c r="A59" s="1" t="s">
        <v>1519</v>
      </c>
      <c r="C59">
        <v>700</v>
      </c>
      <c r="D59">
        <v>950</v>
      </c>
      <c r="E59">
        <v>1100</v>
      </c>
    </row>
    <row r="60" spans="1:6" x14ac:dyDescent="0.25">
      <c r="A60" s="1" t="s">
        <v>1520</v>
      </c>
      <c r="C60">
        <v>776</v>
      </c>
      <c r="D60">
        <v>1093</v>
      </c>
      <c r="E60">
        <v>1349</v>
      </c>
    </row>
    <row r="61" spans="1:6" x14ac:dyDescent="0.25">
      <c r="A61" s="1" t="s">
        <v>1521</v>
      </c>
      <c r="C61">
        <v>650</v>
      </c>
      <c r="D61">
        <v>850</v>
      </c>
    </row>
    <row r="62" spans="1:6" x14ac:dyDescent="0.25">
      <c r="A62" s="1" t="s">
        <v>1522</v>
      </c>
      <c r="C62">
        <v>650</v>
      </c>
      <c r="D62">
        <v>850</v>
      </c>
      <c r="E62">
        <v>1100</v>
      </c>
      <c r="F62">
        <v>1300</v>
      </c>
    </row>
  </sheetData>
  <pageMargins left="0.7" right="0.7" top="0.75" bottom="0.75" header="0.3" footer="0.3"/>
  <tableParts count="1">
    <tablePart r:id="rId1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230EB-50A7-4773-ABBD-23EB4BEA7245}">
  <dimension ref="A1:B62"/>
  <sheetViews>
    <sheetView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10.42578125" bestFit="1" customWidth="1"/>
  </cols>
  <sheetData>
    <row r="1" spans="1:2" x14ac:dyDescent="0.25">
      <c r="A1" t="s">
        <v>1461</v>
      </c>
      <c r="B1" t="s">
        <v>797</v>
      </c>
    </row>
    <row r="2" spans="1:2" x14ac:dyDescent="0.25">
      <c r="A2" s="1" t="s">
        <v>1494</v>
      </c>
      <c r="B2">
        <v>6</v>
      </c>
    </row>
    <row r="3" spans="1:2" x14ac:dyDescent="0.25">
      <c r="A3" s="1" t="s">
        <v>1499</v>
      </c>
      <c r="B3">
        <v>14.55</v>
      </c>
    </row>
    <row r="4" spans="1:2" x14ac:dyDescent="0.25">
      <c r="A4" s="1" t="s">
        <v>1462</v>
      </c>
      <c r="B4">
        <v>6.97</v>
      </c>
    </row>
    <row r="5" spans="1:2" x14ac:dyDescent="0.25">
      <c r="A5" s="1" t="s">
        <v>1463</v>
      </c>
      <c r="B5">
        <v>11.57</v>
      </c>
    </row>
    <row r="6" spans="1:2" x14ac:dyDescent="0.25">
      <c r="A6" s="1" t="s">
        <v>1464</v>
      </c>
      <c r="B6">
        <v>6.3550000000000004</v>
      </c>
    </row>
    <row r="7" spans="1:2" x14ac:dyDescent="0.25">
      <c r="A7" s="1" t="s">
        <v>1465</v>
      </c>
      <c r="B7">
        <v>7.6879999999999997</v>
      </c>
    </row>
    <row r="8" spans="1:2" x14ac:dyDescent="0.25">
      <c r="A8" s="1" t="s">
        <v>1466</v>
      </c>
      <c r="B8">
        <v>5</v>
      </c>
    </row>
    <row r="9" spans="1:2" x14ac:dyDescent="0.25">
      <c r="A9" s="1" t="s">
        <v>1467</v>
      </c>
      <c r="B9">
        <v>4.49</v>
      </c>
    </row>
    <row r="10" spans="1:2" x14ac:dyDescent="0.25">
      <c r="A10" s="1" t="s">
        <v>1468</v>
      </c>
      <c r="B10">
        <v>5.33</v>
      </c>
    </row>
    <row r="11" spans="1:2" x14ac:dyDescent="0.25">
      <c r="A11" s="1" t="s">
        <v>1469</v>
      </c>
      <c r="B11">
        <v>2.3090000000000002</v>
      </c>
    </row>
    <row r="12" spans="1:2" x14ac:dyDescent="0.25">
      <c r="A12" s="1" t="s">
        <v>1470</v>
      </c>
      <c r="B12">
        <v>8.6140000000000008</v>
      </c>
    </row>
    <row r="13" spans="1:2" x14ac:dyDescent="0.25">
      <c r="A13" s="1" t="s">
        <v>1471</v>
      </c>
      <c r="B13">
        <v>3.41</v>
      </c>
    </row>
    <row r="14" spans="1:2" x14ac:dyDescent="0.25">
      <c r="A14" s="1" t="s">
        <v>1472</v>
      </c>
      <c r="B14">
        <v>10</v>
      </c>
    </row>
    <row r="15" spans="1:2" x14ac:dyDescent="0.25">
      <c r="A15" s="1" t="s">
        <v>1473</v>
      </c>
      <c r="B15">
        <v>9.93</v>
      </c>
    </row>
    <row r="16" spans="1:2" x14ac:dyDescent="0.25">
      <c r="A16" s="1" t="s">
        <v>1474</v>
      </c>
      <c r="B16">
        <v>7.06</v>
      </c>
    </row>
    <row r="17" spans="1:2" x14ac:dyDescent="0.25">
      <c r="A17" s="1" t="s">
        <v>1475</v>
      </c>
      <c r="B17">
        <v>5.8</v>
      </c>
    </row>
    <row r="18" spans="1:2" x14ac:dyDescent="0.25">
      <c r="A18" s="1" t="s">
        <v>1476</v>
      </c>
      <c r="B18">
        <v>0.71499999999999997</v>
      </c>
    </row>
    <row r="19" spans="1:2" x14ac:dyDescent="0.25">
      <c r="A19" s="1" t="s">
        <v>1477</v>
      </c>
      <c r="B19">
        <v>7.5179999999999998</v>
      </c>
    </row>
    <row r="20" spans="1:2" x14ac:dyDescent="0.25">
      <c r="A20" s="1" t="s">
        <v>1478</v>
      </c>
      <c r="B20">
        <v>2.5710000000000002</v>
      </c>
    </row>
    <row r="21" spans="1:2" x14ac:dyDescent="0.25">
      <c r="A21" s="1" t="s">
        <v>1479</v>
      </c>
      <c r="B21">
        <v>4.54</v>
      </c>
    </row>
    <row r="22" spans="1:2" x14ac:dyDescent="0.25">
      <c r="A22" s="1" t="s">
        <v>1480</v>
      </c>
      <c r="B22">
        <v>2.3997000000000002</v>
      </c>
    </row>
    <row r="23" spans="1:2" x14ac:dyDescent="0.25">
      <c r="A23" s="1" t="s">
        <v>1481</v>
      </c>
      <c r="B23">
        <v>5.5</v>
      </c>
    </row>
    <row r="24" spans="1:2" x14ac:dyDescent="0.25">
      <c r="A24" s="1" t="s">
        <v>1482</v>
      </c>
      <c r="B24">
        <v>3.363</v>
      </c>
    </row>
    <row r="25" spans="1:2" x14ac:dyDescent="0.25">
      <c r="A25" s="1" t="s">
        <v>1483</v>
      </c>
      <c r="B25">
        <v>14.401</v>
      </c>
    </row>
    <row r="26" spans="1:2" x14ac:dyDescent="0.25">
      <c r="A26" s="1" t="s">
        <v>1484</v>
      </c>
      <c r="B26">
        <v>15.34</v>
      </c>
    </row>
    <row r="27" spans="1:2" x14ac:dyDescent="0.25">
      <c r="A27" s="1" t="s">
        <v>1485</v>
      </c>
      <c r="B27">
        <v>4.16</v>
      </c>
    </row>
    <row r="28" spans="1:2" x14ac:dyDescent="0.25">
      <c r="A28" s="1" t="s">
        <v>1486</v>
      </c>
      <c r="B28">
        <v>3.57</v>
      </c>
    </row>
    <row r="29" spans="1:2" x14ac:dyDescent="0.25">
      <c r="A29" s="1" t="s">
        <v>1487</v>
      </c>
      <c r="B29">
        <v>8.09</v>
      </c>
    </row>
    <row r="30" spans="1:2" x14ac:dyDescent="0.25">
      <c r="A30" s="1" t="s">
        <v>1488</v>
      </c>
      <c r="B30">
        <v>2.5827</v>
      </c>
    </row>
    <row r="31" spans="1:2" x14ac:dyDescent="0.25">
      <c r="A31" s="1" t="s">
        <v>1489</v>
      </c>
      <c r="B31">
        <v>4.38</v>
      </c>
    </row>
    <row r="32" spans="1:2" x14ac:dyDescent="0.25">
      <c r="A32" s="1" t="s">
        <v>1490</v>
      </c>
      <c r="B32">
        <v>15.7</v>
      </c>
    </row>
    <row r="33" spans="1:2" x14ac:dyDescent="0.25">
      <c r="A33" s="1" t="s">
        <v>1491</v>
      </c>
      <c r="B33">
        <v>6.63</v>
      </c>
    </row>
    <row r="34" spans="1:2" x14ac:dyDescent="0.25">
      <c r="A34" s="1" t="s">
        <v>1492</v>
      </c>
      <c r="B34">
        <v>6.08</v>
      </c>
    </row>
    <row r="35" spans="1:2" x14ac:dyDescent="0.25">
      <c r="A35" s="1" t="s">
        <v>1493</v>
      </c>
      <c r="B35">
        <v>4.78</v>
      </c>
    </row>
    <row r="36" spans="1:2" x14ac:dyDescent="0.25">
      <c r="A36" s="1" t="s">
        <v>1495</v>
      </c>
      <c r="B36">
        <v>5.5396000000000001</v>
      </c>
    </row>
    <row r="37" spans="1:2" x14ac:dyDescent="0.25">
      <c r="A37" s="1" t="s">
        <v>1496</v>
      </c>
      <c r="B37">
        <v>6.82</v>
      </c>
    </row>
    <row r="38" spans="1:2" x14ac:dyDescent="0.25">
      <c r="A38" s="1" t="s">
        <v>1497</v>
      </c>
      <c r="B38">
        <v>0.98</v>
      </c>
    </row>
    <row r="39" spans="1:2" x14ac:dyDescent="0.25">
      <c r="A39" s="1" t="s">
        <v>1498</v>
      </c>
      <c r="B39">
        <v>3.2909999999999999</v>
      </c>
    </row>
    <row r="40" spans="1:2" x14ac:dyDescent="0.25">
      <c r="A40" s="1" t="s">
        <v>1500</v>
      </c>
      <c r="B40">
        <v>4.66</v>
      </c>
    </row>
    <row r="41" spans="1:2" x14ac:dyDescent="0.25">
      <c r="A41" s="1" t="s">
        <v>1501</v>
      </c>
      <c r="B41">
        <v>4.05</v>
      </c>
    </row>
    <row r="42" spans="1:2" x14ac:dyDescent="0.25">
      <c r="A42" s="1" t="s">
        <v>1502</v>
      </c>
      <c r="B42">
        <v>12.48</v>
      </c>
    </row>
    <row r="43" spans="1:2" x14ac:dyDescent="0.25">
      <c r="A43" s="1" t="s">
        <v>1503</v>
      </c>
      <c r="B43">
        <v>3.0249999999999999</v>
      </c>
    </row>
    <row r="44" spans="1:2" x14ac:dyDescent="0.25">
      <c r="A44" s="1" t="s">
        <v>1504</v>
      </c>
      <c r="B44">
        <v>7.8</v>
      </c>
    </row>
    <row r="45" spans="1:2" x14ac:dyDescent="0.25">
      <c r="A45" s="1" t="s">
        <v>1505</v>
      </c>
      <c r="B45">
        <v>10</v>
      </c>
    </row>
    <row r="46" spans="1:2" x14ac:dyDescent="0.25">
      <c r="A46" s="1" t="s">
        <v>1506</v>
      </c>
      <c r="B46">
        <v>7.4249999999999998</v>
      </c>
    </row>
    <row r="47" spans="1:2" x14ac:dyDescent="0.25">
      <c r="A47" s="1" t="s">
        <v>1507</v>
      </c>
      <c r="B47">
        <v>6.0049999999999999</v>
      </c>
    </row>
    <row r="48" spans="1:2" x14ac:dyDescent="0.25">
      <c r="A48" s="1" t="s">
        <v>1508</v>
      </c>
      <c r="B48">
        <v>2.25</v>
      </c>
    </row>
    <row r="49" spans="1:2" x14ac:dyDescent="0.25">
      <c r="A49" s="1" t="s">
        <v>1509</v>
      </c>
      <c r="B49">
        <v>9</v>
      </c>
    </row>
    <row r="50" spans="1:2" x14ac:dyDescent="0.25">
      <c r="A50" s="1" t="s">
        <v>1510</v>
      </c>
      <c r="B50">
        <v>1.24</v>
      </c>
    </row>
    <row r="51" spans="1:2" x14ac:dyDescent="0.25">
      <c r="A51" s="1" t="s">
        <v>1511</v>
      </c>
      <c r="B51">
        <v>6.91</v>
      </c>
    </row>
    <row r="52" spans="1:2" x14ac:dyDescent="0.25">
      <c r="A52" s="1" t="s">
        <v>1512</v>
      </c>
      <c r="B52">
        <v>9.26</v>
      </c>
    </row>
    <row r="53" spans="1:2" x14ac:dyDescent="0.25">
      <c r="A53" s="1" t="s">
        <v>1513</v>
      </c>
      <c r="B53">
        <v>9.26</v>
      </c>
    </row>
    <row r="54" spans="1:2" x14ac:dyDescent="0.25">
      <c r="A54" s="1" t="s">
        <v>1514</v>
      </c>
      <c r="B54">
        <v>4.1289999999999996</v>
      </c>
    </row>
    <row r="55" spans="1:2" x14ac:dyDescent="0.25">
      <c r="A55" s="1" t="s">
        <v>1515</v>
      </c>
      <c r="B55">
        <v>9.08</v>
      </c>
    </row>
    <row r="56" spans="1:2" x14ac:dyDescent="0.25">
      <c r="A56" s="1" t="s">
        <v>1516</v>
      </c>
      <c r="B56">
        <v>1.8</v>
      </c>
    </row>
    <row r="57" spans="1:2" x14ac:dyDescent="0.25">
      <c r="A57" s="1" t="s">
        <v>1517</v>
      </c>
      <c r="B57">
        <v>0.47</v>
      </c>
    </row>
    <row r="58" spans="1:2" x14ac:dyDescent="0.25">
      <c r="A58" s="1" t="s">
        <v>1518</v>
      </c>
      <c r="B58">
        <v>0.47</v>
      </c>
    </row>
    <row r="59" spans="1:2" x14ac:dyDescent="0.25">
      <c r="A59" s="1" t="s">
        <v>1519</v>
      </c>
      <c r="B59">
        <v>4.0149999999999997</v>
      </c>
    </row>
    <row r="60" spans="1:2" x14ac:dyDescent="0.25">
      <c r="A60" s="1" t="s">
        <v>1520</v>
      </c>
      <c r="B60">
        <v>6.12</v>
      </c>
    </row>
    <row r="61" spans="1:2" x14ac:dyDescent="0.25">
      <c r="A61" s="1" t="s">
        <v>1521</v>
      </c>
      <c r="B61">
        <v>1.222</v>
      </c>
    </row>
    <row r="62" spans="1:2" x14ac:dyDescent="0.25">
      <c r="A62" s="1" t="s">
        <v>1522</v>
      </c>
      <c r="B62">
        <v>8.8000000000000007</v>
      </c>
    </row>
  </sheetData>
  <pageMargins left="0.7" right="0.7" top="0.75" bottom="0.75" header="0.3" footer="0.3"/>
  <tableParts count="1">
    <tablePart r:id="rId1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1D602-7275-4142-91BC-ED27EF6E579C}">
  <dimension ref="A1:J62"/>
  <sheetViews>
    <sheetView workbookViewId="0">
      <selection activeCell="E14" sqref="E14"/>
    </sheetView>
  </sheetViews>
  <sheetFormatPr defaultRowHeight="15" x14ac:dyDescent="0.25"/>
  <cols>
    <col min="1" max="1" width="31.5703125" bestFit="1" customWidth="1"/>
    <col min="2" max="2" width="32.85546875" bestFit="1" customWidth="1"/>
    <col min="3" max="3" width="26.85546875" customWidth="1"/>
    <col min="4" max="4" width="21.140625" customWidth="1"/>
    <col min="5" max="5" width="19.140625" customWidth="1"/>
    <col min="6" max="6" width="27.140625" customWidth="1"/>
    <col min="7" max="7" width="17.28515625" customWidth="1"/>
    <col min="8" max="8" width="20.5703125" customWidth="1"/>
    <col min="9" max="9" width="17" customWidth="1"/>
    <col min="10" max="10" width="26.42578125" customWidth="1"/>
  </cols>
  <sheetData>
    <row r="1" spans="1:10" x14ac:dyDescent="0.25">
      <c r="A1" t="s">
        <v>1461</v>
      </c>
      <c r="B1" t="s">
        <v>1404</v>
      </c>
      <c r="C1" t="s">
        <v>1547</v>
      </c>
      <c r="D1" t="s">
        <v>1548</v>
      </c>
      <c r="E1" t="s">
        <v>1549</v>
      </c>
      <c r="F1" t="s">
        <v>1550</v>
      </c>
      <c r="G1" t="s">
        <v>1551</v>
      </c>
      <c r="H1" t="s">
        <v>1552</v>
      </c>
      <c r="I1" t="s">
        <v>1553</v>
      </c>
      <c r="J1" t="s">
        <v>1554</v>
      </c>
    </row>
    <row r="2" spans="1:10" x14ac:dyDescent="0.25">
      <c r="A2" t="s">
        <v>1508</v>
      </c>
      <c r="B2" t="s">
        <v>140</v>
      </c>
      <c r="C2" t="s">
        <v>153</v>
      </c>
      <c r="D2" t="s">
        <v>135</v>
      </c>
      <c r="E2" t="s">
        <v>154</v>
      </c>
      <c r="F2">
        <v>33</v>
      </c>
      <c r="G2">
        <v>45</v>
      </c>
      <c r="H2">
        <v>45</v>
      </c>
      <c r="I2">
        <v>45</v>
      </c>
      <c r="J2">
        <v>1035000</v>
      </c>
    </row>
    <row r="3" spans="1:10" x14ac:dyDescent="0.25">
      <c r="A3" t="s">
        <v>1483</v>
      </c>
      <c r="B3" t="s">
        <v>419</v>
      </c>
      <c r="C3" t="s">
        <v>153</v>
      </c>
      <c r="D3" t="s">
        <v>355</v>
      </c>
      <c r="E3" t="s">
        <v>154</v>
      </c>
      <c r="F3">
        <v>31</v>
      </c>
      <c r="G3">
        <v>41</v>
      </c>
      <c r="H3">
        <v>41</v>
      </c>
      <c r="I3">
        <v>41</v>
      </c>
      <c r="J3">
        <v>970000</v>
      </c>
    </row>
    <row r="4" spans="1:10" x14ac:dyDescent="0.25">
      <c r="A4" t="s">
        <v>1512</v>
      </c>
      <c r="B4" t="s">
        <v>694</v>
      </c>
      <c r="C4" t="s">
        <v>153</v>
      </c>
      <c r="D4" t="s">
        <v>135</v>
      </c>
      <c r="E4" t="s">
        <v>154</v>
      </c>
      <c r="F4">
        <v>29</v>
      </c>
      <c r="G4">
        <v>39</v>
      </c>
      <c r="H4">
        <v>39</v>
      </c>
      <c r="I4">
        <v>39</v>
      </c>
      <c r="J4">
        <v>1035000</v>
      </c>
    </row>
    <row r="5" spans="1:10" x14ac:dyDescent="0.25">
      <c r="A5" t="s">
        <v>1517</v>
      </c>
      <c r="B5" t="s">
        <v>725</v>
      </c>
      <c r="C5" t="s">
        <v>153</v>
      </c>
      <c r="D5" t="s">
        <v>135</v>
      </c>
      <c r="E5" t="s">
        <v>154</v>
      </c>
      <c r="F5">
        <v>29</v>
      </c>
      <c r="G5">
        <v>39</v>
      </c>
      <c r="H5">
        <v>39</v>
      </c>
      <c r="I5">
        <v>39</v>
      </c>
      <c r="J5">
        <v>1035000</v>
      </c>
    </row>
    <row r="6" spans="1:10" x14ac:dyDescent="0.25">
      <c r="A6" t="s">
        <v>1514</v>
      </c>
      <c r="B6" t="s">
        <v>727</v>
      </c>
      <c r="C6" t="s">
        <v>153</v>
      </c>
      <c r="D6" t="s">
        <v>210</v>
      </c>
      <c r="E6" t="s">
        <v>154</v>
      </c>
      <c r="F6">
        <v>25</v>
      </c>
      <c r="G6">
        <v>34</v>
      </c>
      <c r="H6">
        <v>34</v>
      </c>
      <c r="I6">
        <v>34</v>
      </c>
      <c r="J6">
        <v>413164</v>
      </c>
    </row>
    <row r="7" spans="1:10" x14ac:dyDescent="0.25">
      <c r="A7" t="s">
        <v>1497</v>
      </c>
      <c r="B7" t="s">
        <v>560</v>
      </c>
      <c r="C7" t="s">
        <v>153</v>
      </c>
      <c r="D7" t="s">
        <v>135</v>
      </c>
      <c r="E7" t="s">
        <v>572</v>
      </c>
      <c r="F7">
        <v>33</v>
      </c>
      <c r="G7">
        <v>47</v>
      </c>
      <c r="H7">
        <v>47</v>
      </c>
      <c r="I7">
        <v>47</v>
      </c>
      <c r="J7">
        <v>1035000</v>
      </c>
    </row>
    <row r="8" spans="1:10" x14ac:dyDescent="0.25">
      <c r="A8" t="s">
        <v>1513</v>
      </c>
      <c r="B8" t="s">
        <v>694</v>
      </c>
      <c r="C8" t="s">
        <v>153</v>
      </c>
      <c r="D8" t="s">
        <v>135</v>
      </c>
      <c r="E8" t="s">
        <v>572</v>
      </c>
      <c r="F8">
        <v>29</v>
      </c>
      <c r="G8">
        <v>41</v>
      </c>
      <c r="H8">
        <v>41</v>
      </c>
      <c r="I8">
        <v>41</v>
      </c>
      <c r="J8">
        <v>1035000</v>
      </c>
    </row>
    <row r="9" spans="1:10" x14ac:dyDescent="0.25">
      <c r="A9" t="s">
        <v>1518</v>
      </c>
      <c r="B9" t="s">
        <v>725</v>
      </c>
      <c r="C9" t="s">
        <v>153</v>
      </c>
      <c r="D9" t="s">
        <v>135</v>
      </c>
      <c r="E9" t="s">
        <v>572</v>
      </c>
      <c r="F9">
        <v>29</v>
      </c>
      <c r="G9">
        <v>41</v>
      </c>
      <c r="H9">
        <v>41</v>
      </c>
      <c r="I9">
        <v>41</v>
      </c>
      <c r="J9">
        <v>1035000</v>
      </c>
    </row>
    <row r="10" spans="1:10" x14ac:dyDescent="0.25">
      <c r="A10" t="s">
        <v>1492</v>
      </c>
      <c r="B10" t="s">
        <v>521</v>
      </c>
      <c r="C10" t="s">
        <v>134</v>
      </c>
      <c r="D10" t="s">
        <v>210</v>
      </c>
      <c r="F10">
        <v>75</v>
      </c>
      <c r="G10">
        <v>36</v>
      </c>
      <c r="H10">
        <v>38</v>
      </c>
      <c r="I10">
        <v>38</v>
      </c>
      <c r="J10">
        <v>935500</v>
      </c>
    </row>
    <row r="11" spans="1:10" x14ac:dyDescent="0.25">
      <c r="A11" t="s">
        <v>1502</v>
      </c>
      <c r="B11" t="s">
        <v>607</v>
      </c>
      <c r="C11" t="s">
        <v>134</v>
      </c>
      <c r="D11" t="s">
        <v>210</v>
      </c>
      <c r="F11">
        <v>74</v>
      </c>
      <c r="G11">
        <v>35</v>
      </c>
      <c r="H11">
        <v>37</v>
      </c>
      <c r="I11">
        <v>37</v>
      </c>
      <c r="J11">
        <v>910000</v>
      </c>
    </row>
    <row r="12" spans="1:10" x14ac:dyDescent="0.25">
      <c r="A12" t="s">
        <v>1503</v>
      </c>
      <c r="B12" t="s">
        <v>621</v>
      </c>
      <c r="C12" t="s">
        <v>134</v>
      </c>
      <c r="D12" t="s">
        <v>210</v>
      </c>
      <c r="F12">
        <v>74</v>
      </c>
      <c r="G12">
        <v>35</v>
      </c>
      <c r="H12">
        <v>37</v>
      </c>
      <c r="I12">
        <v>37</v>
      </c>
      <c r="J12">
        <v>959000</v>
      </c>
    </row>
    <row r="13" spans="1:10" x14ac:dyDescent="0.25">
      <c r="A13" t="s">
        <v>1484</v>
      </c>
      <c r="B13" t="s">
        <v>432</v>
      </c>
      <c r="C13" t="s">
        <v>134</v>
      </c>
      <c r="D13" t="s">
        <v>210</v>
      </c>
      <c r="F13">
        <v>73</v>
      </c>
      <c r="G13">
        <v>33</v>
      </c>
      <c r="H13">
        <v>35</v>
      </c>
      <c r="I13">
        <v>35</v>
      </c>
      <c r="J13">
        <v>1035000</v>
      </c>
    </row>
    <row r="14" spans="1:10" x14ac:dyDescent="0.25">
      <c r="A14" t="s">
        <v>1504</v>
      </c>
      <c r="B14" t="s">
        <v>630</v>
      </c>
      <c r="C14" t="s">
        <v>134</v>
      </c>
      <c r="D14" t="s">
        <v>210</v>
      </c>
      <c r="F14">
        <v>73</v>
      </c>
      <c r="G14">
        <v>33</v>
      </c>
      <c r="H14">
        <v>35</v>
      </c>
      <c r="I14">
        <v>35</v>
      </c>
      <c r="J14">
        <v>1035000</v>
      </c>
    </row>
    <row r="15" spans="1:10" x14ac:dyDescent="0.25">
      <c r="A15" t="s">
        <v>1472</v>
      </c>
      <c r="B15" t="s">
        <v>285</v>
      </c>
      <c r="C15" t="s">
        <v>134</v>
      </c>
      <c r="D15" t="s">
        <v>210</v>
      </c>
      <c r="F15">
        <v>73</v>
      </c>
      <c r="G15">
        <v>31</v>
      </c>
      <c r="H15">
        <v>33</v>
      </c>
      <c r="I15">
        <v>33</v>
      </c>
      <c r="J15">
        <v>974279</v>
      </c>
    </row>
    <row r="16" spans="1:10" x14ac:dyDescent="0.25">
      <c r="A16" t="s">
        <v>1473</v>
      </c>
      <c r="B16" t="s">
        <v>294</v>
      </c>
      <c r="C16" t="s">
        <v>134</v>
      </c>
      <c r="D16" t="s">
        <v>210</v>
      </c>
      <c r="F16">
        <v>73</v>
      </c>
      <c r="G16">
        <v>31</v>
      </c>
      <c r="H16">
        <v>33</v>
      </c>
      <c r="I16">
        <v>33</v>
      </c>
      <c r="J16">
        <v>850237</v>
      </c>
    </row>
    <row r="17" spans="1:10" x14ac:dyDescent="0.25">
      <c r="A17" t="s">
        <v>1482</v>
      </c>
      <c r="B17" t="s">
        <v>406</v>
      </c>
      <c r="C17" t="s">
        <v>134</v>
      </c>
      <c r="D17" t="s">
        <v>210</v>
      </c>
      <c r="F17">
        <v>72.5</v>
      </c>
      <c r="G17">
        <v>33</v>
      </c>
      <c r="H17">
        <v>35</v>
      </c>
      <c r="I17">
        <v>35</v>
      </c>
      <c r="J17">
        <v>914000</v>
      </c>
    </row>
    <row r="18" spans="1:10" x14ac:dyDescent="0.25">
      <c r="A18" t="s">
        <v>1509</v>
      </c>
      <c r="B18" t="s">
        <v>671</v>
      </c>
      <c r="C18" t="s">
        <v>134</v>
      </c>
      <c r="D18" t="s">
        <v>210</v>
      </c>
      <c r="F18">
        <v>72</v>
      </c>
      <c r="G18">
        <v>32</v>
      </c>
      <c r="H18">
        <v>34</v>
      </c>
      <c r="I18">
        <v>34</v>
      </c>
      <c r="J18">
        <v>1035000</v>
      </c>
    </row>
    <row r="19" spans="1:10" x14ac:dyDescent="0.25">
      <c r="A19" t="s">
        <v>1466</v>
      </c>
      <c r="B19" t="s">
        <v>225</v>
      </c>
      <c r="C19" t="s">
        <v>134</v>
      </c>
      <c r="D19" t="s">
        <v>210</v>
      </c>
      <c r="F19">
        <v>72</v>
      </c>
      <c r="G19">
        <v>31</v>
      </c>
      <c r="H19">
        <v>33</v>
      </c>
      <c r="I19">
        <v>33</v>
      </c>
      <c r="J19">
        <v>965000</v>
      </c>
    </row>
    <row r="20" spans="1:10" x14ac:dyDescent="0.25">
      <c r="A20" t="s">
        <v>1468</v>
      </c>
      <c r="B20" t="s">
        <v>212</v>
      </c>
      <c r="C20" t="s">
        <v>134</v>
      </c>
      <c r="D20" t="s">
        <v>210</v>
      </c>
      <c r="F20">
        <v>71.5</v>
      </c>
      <c r="G20">
        <v>34</v>
      </c>
      <c r="H20">
        <v>36</v>
      </c>
      <c r="I20">
        <v>36</v>
      </c>
      <c r="J20">
        <v>1035000</v>
      </c>
    </row>
    <row r="21" spans="1:10" x14ac:dyDescent="0.25">
      <c r="A21" t="s">
        <v>1489</v>
      </c>
      <c r="B21" t="s">
        <v>496</v>
      </c>
      <c r="C21" t="s">
        <v>134</v>
      </c>
      <c r="D21" t="s">
        <v>210</v>
      </c>
      <c r="F21">
        <v>71</v>
      </c>
      <c r="G21">
        <v>33</v>
      </c>
      <c r="H21">
        <v>35</v>
      </c>
      <c r="I21">
        <v>35</v>
      </c>
      <c r="J21">
        <v>865000</v>
      </c>
    </row>
    <row r="22" spans="1:10" x14ac:dyDescent="0.25">
      <c r="A22" t="s">
        <v>1505</v>
      </c>
      <c r="B22" t="s">
        <v>639</v>
      </c>
      <c r="C22" t="s">
        <v>134</v>
      </c>
      <c r="D22" t="s">
        <v>210</v>
      </c>
      <c r="F22">
        <v>71</v>
      </c>
      <c r="G22">
        <v>32</v>
      </c>
      <c r="H22">
        <v>34</v>
      </c>
      <c r="I22">
        <v>34</v>
      </c>
      <c r="J22">
        <v>1035000</v>
      </c>
    </row>
    <row r="23" spans="1:10" x14ac:dyDescent="0.25">
      <c r="A23" t="s">
        <v>1465</v>
      </c>
      <c r="B23" t="s">
        <v>199</v>
      </c>
      <c r="C23" t="s">
        <v>134</v>
      </c>
      <c r="D23" t="s">
        <v>210</v>
      </c>
      <c r="F23">
        <v>71</v>
      </c>
      <c r="G23">
        <v>31</v>
      </c>
      <c r="H23">
        <v>33</v>
      </c>
      <c r="I23">
        <v>33</v>
      </c>
      <c r="J23">
        <v>1035000</v>
      </c>
    </row>
    <row r="24" spans="1:10" x14ac:dyDescent="0.25">
      <c r="A24" t="s">
        <v>1471</v>
      </c>
      <c r="B24" t="s">
        <v>275</v>
      </c>
      <c r="C24" t="s">
        <v>134</v>
      </c>
      <c r="D24" t="s">
        <v>210</v>
      </c>
      <c r="F24">
        <v>71</v>
      </c>
      <c r="G24">
        <v>31</v>
      </c>
      <c r="H24">
        <v>33</v>
      </c>
      <c r="I24">
        <v>33</v>
      </c>
      <c r="J24">
        <v>1010982</v>
      </c>
    </row>
    <row r="25" spans="1:10" x14ac:dyDescent="0.25">
      <c r="A25" t="s">
        <v>1477</v>
      </c>
      <c r="B25" t="s">
        <v>357</v>
      </c>
      <c r="C25" t="s">
        <v>134</v>
      </c>
      <c r="D25" t="s">
        <v>210</v>
      </c>
      <c r="F25">
        <v>71</v>
      </c>
      <c r="G25">
        <v>30</v>
      </c>
      <c r="H25">
        <v>32</v>
      </c>
      <c r="I25">
        <v>32</v>
      </c>
      <c r="J25">
        <v>1035000</v>
      </c>
    </row>
    <row r="26" spans="1:10" x14ac:dyDescent="0.25">
      <c r="A26" t="s">
        <v>1506</v>
      </c>
      <c r="B26" t="s">
        <v>651</v>
      </c>
      <c r="C26" t="s">
        <v>134</v>
      </c>
      <c r="D26" t="s">
        <v>210</v>
      </c>
      <c r="F26">
        <v>69.5</v>
      </c>
      <c r="G26">
        <v>33</v>
      </c>
      <c r="H26">
        <v>35</v>
      </c>
      <c r="I26">
        <v>35</v>
      </c>
      <c r="J26">
        <v>951000</v>
      </c>
    </row>
    <row r="27" spans="1:10" x14ac:dyDescent="0.25">
      <c r="A27" t="s">
        <v>1495</v>
      </c>
      <c r="B27" t="s">
        <v>539</v>
      </c>
      <c r="C27" t="s">
        <v>134</v>
      </c>
      <c r="D27" t="s">
        <v>210</v>
      </c>
      <c r="F27">
        <v>69.5</v>
      </c>
      <c r="G27">
        <v>31</v>
      </c>
      <c r="H27">
        <v>33</v>
      </c>
      <c r="I27">
        <v>33</v>
      </c>
      <c r="J27">
        <v>1035000</v>
      </c>
    </row>
    <row r="28" spans="1:10" x14ac:dyDescent="0.25">
      <c r="A28" t="s">
        <v>1522</v>
      </c>
      <c r="B28" t="s">
        <v>765</v>
      </c>
      <c r="C28" t="s">
        <v>134</v>
      </c>
      <c r="D28" t="s">
        <v>210</v>
      </c>
      <c r="F28">
        <v>69</v>
      </c>
      <c r="G28">
        <v>33</v>
      </c>
      <c r="H28">
        <v>36</v>
      </c>
      <c r="I28">
        <v>36</v>
      </c>
      <c r="J28">
        <v>1035000</v>
      </c>
    </row>
    <row r="29" spans="1:10" x14ac:dyDescent="0.25">
      <c r="A29" t="s">
        <v>1467</v>
      </c>
      <c r="B29" t="s">
        <v>243</v>
      </c>
      <c r="C29" t="s">
        <v>134</v>
      </c>
      <c r="D29" t="s">
        <v>210</v>
      </c>
      <c r="F29">
        <v>69</v>
      </c>
      <c r="G29">
        <v>33</v>
      </c>
      <c r="H29">
        <v>35</v>
      </c>
      <c r="I29">
        <v>35</v>
      </c>
      <c r="J29">
        <v>965000</v>
      </c>
    </row>
    <row r="30" spans="1:10" x14ac:dyDescent="0.25">
      <c r="A30" t="s">
        <v>1470</v>
      </c>
      <c r="B30" t="s">
        <v>263</v>
      </c>
      <c r="C30" t="s">
        <v>134</v>
      </c>
      <c r="D30" t="s">
        <v>210</v>
      </c>
      <c r="F30">
        <v>69</v>
      </c>
      <c r="G30">
        <v>32</v>
      </c>
      <c r="H30">
        <v>34</v>
      </c>
      <c r="I30">
        <v>34</v>
      </c>
      <c r="J30">
        <v>1035000</v>
      </c>
    </row>
    <row r="31" spans="1:10" x14ac:dyDescent="0.25">
      <c r="A31" t="s">
        <v>1515</v>
      </c>
      <c r="B31" t="s">
        <v>736</v>
      </c>
      <c r="C31" t="s">
        <v>134</v>
      </c>
      <c r="D31" t="s">
        <v>210</v>
      </c>
      <c r="F31">
        <v>68</v>
      </c>
      <c r="G31">
        <v>31</v>
      </c>
      <c r="H31">
        <v>34</v>
      </c>
      <c r="I31">
        <v>34</v>
      </c>
      <c r="J31">
        <v>1035000</v>
      </c>
    </row>
    <row r="32" spans="1:10" x14ac:dyDescent="0.25">
      <c r="A32" t="s">
        <v>1498</v>
      </c>
      <c r="B32" t="s">
        <v>574</v>
      </c>
      <c r="C32" t="s">
        <v>134</v>
      </c>
      <c r="D32" t="s">
        <v>210</v>
      </c>
      <c r="F32">
        <v>67</v>
      </c>
      <c r="G32">
        <v>31</v>
      </c>
      <c r="H32">
        <v>33</v>
      </c>
      <c r="I32">
        <v>33</v>
      </c>
      <c r="J32">
        <v>1000000</v>
      </c>
    </row>
    <row r="33" spans="1:10" x14ac:dyDescent="0.25">
      <c r="A33" t="s">
        <v>1479</v>
      </c>
      <c r="B33" t="s">
        <v>369</v>
      </c>
      <c r="C33" t="s">
        <v>134</v>
      </c>
      <c r="D33" t="s">
        <v>210</v>
      </c>
      <c r="F33">
        <v>65.5</v>
      </c>
      <c r="G33">
        <v>30</v>
      </c>
      <c r="H33">
        <v>32</v>
      </c>
      <c r="I33">
        <v>32</v>
      </c>
      <c r="J33">
        <v>771722</v>
      </c>
    </row>
    <row r="34" spans="1:10" x14ac:dyDescent="0.25">
      <c r="A34" t="s">
        <v>1520</v>
      </c>
      <c r="B34" t="s">
        <v>777</v>
      </c>
      <c r="C34" t="s">
        <v>134</v>
      </c>
      <c r="D34" t="s">
        <v>210</v>
      </c>
      <c r="F34">
        <v>65</v>
      </c>
      <c r="G34">
        <v>30</v>
      </c>
      <c r="H34">
        <v>33</v>
      </c>
      <c r="I34">
        <v>33</v>
      </c>
      <c r="J34">
        <v>1035000</v>
      </c>
    </row>
    <row r="35" spans="1:10" x14ac:dyDescent="0.25">
      <c r="A35" t="s">
        <v>1487</v>
      </c>
      <c r="B35" t="s">
        <v>460</v>
      </c>
      <c r="C35" t="s">
        <v>134</v>
      </c>
      <c r="D35" t="s">
        <v>210</v>
      </c>
      <c r="F35">
        <v>65</v>
      </c>
      <c r="G35">
        <v>30</v>
      </c>
      <c r="H35">
        <v>32</v>
      </c>
      <c r="I35">
        <v>32</v>
      </c>
      <c r="J35">
        <v>1035000</v>
      </c>
    </row>
    <row r="36" spans="1:10" x14ac:dyDescent="0.25">
      <c r="A36" t="s">
        <v>1507</v>
      </c>
      <c r="B36" t="s">
        <v>664</v>
      </c>
      <c r="C36" t="s">
        <v>134</v>
      </c>
      <c r="D36" t="s">
        <v>135</v>
      </c>
      <c r="F36">
        <v>74</v>
      </c>
      <c r="G36">
        <v>37</v>
      </c>
      <c r="H36">
        <v>39</v>
      </c>
      <c r="I36">
        <v>39</v>
      </c>
      <c r="J36">
        <v>1076400</v>
      </c>
    </row>
    <row r="37" spans="1:10" x14ac:dyDescent="0.25">
      <c r="A37" t="s">
        <v>1490</v>
      </c>
      <c r="B37" t="s">
        <v>498</v>
      </c>
      <c r="C37" t="s">
        <v>134</v>
      </c>
      <c r="D37" t="s">
        <v>135</v>
      </c>
      <c r="F37">
        <v>74</v>
      </c>
      <c r="G37">
        <v>34</v>
      </c>
      <c r="H37">
        <v>37</v>
      </c>
      <c r="I37">
        <v>37</v>
      </c>
      <c r="J37">
        <v>1065000</v>
      </c>
    </row>
    <row r="38" spans="1:10" x14ac:dyDescent="0.25">
      <c r="A38" t="s">
        <v>1475</v>
      </c>
      <c r="B38" t="s">
        <v>319</v>
      </c>
      <c r="C38" t="s">
        <v>134</v>
      </c>
      <c r="D38" t="s">
        <v>135</v>
      </c>
      <c r="F38">
        <v>74</v>
      </c>
      <c r="G38">
        <v>33</v>
      </c>
      <c r="H38">
        <v>35</v>
      </c>
      <c r="I38">
        <v>35</v>
      </c>
      <c r="J38">
        <v>1100000</v>
      </c>
    </row>
    <row r="39" spans="1:10" x14ac:dyDescent="0.25">
      <c r="A39" t="s">
        <v>1464</v>
      </c>
      <c r="B39" t="s">
        <v>177</v>
      </c>
      <c r="C39" t="s">
        <v>134</v>
      </c>
      <c r="D39" t="s">
        <v>135</v>
      </c>
      <c r="F39">
        <v>73</v>
      </c>
      <c r="G39">
        <v>31</v>
      </c>
      <c r="H39">
        <v>33</v>
      </c>
      <c r="I39">
        <v>33</v>
      </c>
      <c r="J39">
        <v>1150000</v>
      </c>
    </row>
    <row r="40" spans="1:10" x14ac:dyDescent="0.25">
      <c r="A40" t="s">
        <v>1491</v>
      </c>
      <c r="B40" t="s">
        <v>510</v>
      </c>
      <c r="C40" t="s">
        <v>134</v>
      </c>
      <c r="D40" t="s">
        <v>135</v>
      </c>
      <c r="F40">
        <v>72.5</v>
      </c>
      <c r="G40">
        <v>33</v>
      </c>
      <c r="H40">
        <v>35</v>
      </c>
      <c r="I40">
        <v>35</v>
      </c>
      <c r="J40">
        <v>1002500</v>
      </c>
    </row>
    <row r="41" spans="1:10" x14ac:dyDescent="0.25">
      <c r="A41" t="s">
        <v>1462</v>
      </c>
      <c r="B41" t="s">
        <v>118</v>
      </c>
      <c r="C41" t="s">
        <v>134</v>
      </c>
      <c r="D41" t="s">
        <v>135</v>
      </c>
      <c r="F41">
        <v>72</v>
      </c>
      <c r="G41">
        <v>31</v>
      </c>
      <c r="H41">
        <v>33</v>
      </c>
      <c r="I41">
        <v>33</v>
      </c>
      <c r="J41">
        <v>1121431</v>
      </c>
    </row>
    <row r="42" spans="1:10" x14ac:dyDescent="0.25">
      <c r="A42" t="s">
        <v>1500</v>
      </c>
      <c r="B42" t="s">
        <v>584</v>
      </c>
      <c r="C42" t="s">
        <v>134</v>
      </c>
      <c r="D42" t="s">
        <v>135</v>
      </c>
      <c r="F42">
        <v>72</v>
      </c>
      <c r="G42">
        <v>31</v>
      </c>
      <c r="H42">
        <v>33</v>
      </c>
      <c r="I42">
        <v>33</v>
      </c>
      <c r="J42">
        <v>1112000</v>
      </c>
    </row>
    <row r="43" spans="1:10" x14ac:dyDescent="0.25">
      <c r="A43" t="s">
        <v>1481</v>
      </c>
      <c r="B43" t="s">
        <v>395</v>
      </c>
      <c r="C43" t="s">
        <v>134</v>
      </c>
      <c r="D43" t="s">
        <v>135</v>
      </c>
      <c r="F43">
        <v>71.5</v>
      </c>
      <c r="G43">
        <v>33</v>
      </c>
      <c r="H43">
        <v>36</v>
      </c>
      <c r="I43">
        <v>36</v>
      </c>
      <c r="J43">
        <v>1150000</v>
      </c>
    </row>
    <row r="44" spans="1:10" x14ac:dyDescent="0.25">
      <c r="A44" t="s">
        <v>1493</v>
      </c>
      <c r="B44" t="s">
        <v>529</v>
      </c>
      <c r="C44" t="s">
        <v>134</v>
      </c>
      <c r="D44" t="s">
        <v>135</v>
      </c>
      <c r="F44">
        <v>71.5</v>
      </c>
      <c r="G44">
        <v>33</v>
      </c>
      <c r="H44">
        <v>35</v>
      </c>
      <c r="I44">
        <v>35</v>
      </c>
      <c r="J44">
        <v>751109</v>
      </c>
    </row>
    <row r="45" spans="1:10" x14ac:dyDescent="0.25">
      <c r="A45" t="s">
        <v>1521</v>
      </c>
      <c r="B45" t="s">
        <v>787</v>
      </c>
      <c r="C45" t="s">
        <v>134</v>
      </c>
      <c r="D45" t="s">
        <v>135</v>
      </c>
      <c r="F45">
        <v>71</v>
      </c>
      <c r="G45">
        <v>34</v>
      </c>
      <c r="H45">
        <v>36</v>
      </c>
      <c r="I45">
        <v>36</v>
      </c>
      <c r="J45">
        <v>1150000</v>
      </c>
    </row>
    <row r="46" spans="1:10" x14ac:dyDescent="0.25">
      <c r="A46" t="s">
        <v>1485</v>
      </c>
      <c r="B46" t="s">
        <v>446</v>
      </c>
      <c r="C46" t="s">
        <v>134</v>
      </c>
      <c r="D46" t="s">
        <v>135</v>
      </c>
      <c r="F46">
        <v>71</v>
      </c>
      <c r="G46">
        <v>32</v>
      </c>
      <c r="H46">
        <v>34</v>
      </c>
      <c r="I46">
        <v>34</v>
      </c>
      <c r="J46">
        <v>964013</v>
      </c>
    </row>
    <row r="47" spans="1:10" x14ac:dyDescent="0.25">
      <c r="A47" t="s">
        <v>1486</v>
      </c>
      <c r="B47" t="s">
        <v>458</v>
      </c>
      <c r="C47" t="s">
        <v>134</v>
      </c>
      <c r="D47" t="s">
        <v>135</v>
      </c>
      <c r="F47">
        <v>70.5</v>
      </c>
      <c r="G47">
        <v>32</v>
      </c>
      <c r="H47">
        <v>34</v>
      </c>
      <c r="I47">
        <v>34</v>
      </c>
      <c r="J47">
        <v>971999</v>
      </c>
    </row>
    <row r="48" spans="1:10" x14ac:dyDescent="0.25">
      <c r="A48" t="s">
        <v>1463</v>
      </c>
      <c r="B48" t="s">
        <v>173</v>
      </c>
      <c r="C48" t="s">
        <v>134</v>
      </c>
      <c r="D48" t="s">
        <v>135</v>
      </c>
      <c r="F48">
        <v>70.5</v>
      </c>
      <c r="G48">
        <v>30</v>
      </c>
      <c r="H48">
        <v>32</v>
      </c>
      <c r="I48">
        <v>32</v>
      </c>
      <c r="J48">
        <v>1150000</v>
      </c>
    </row>
    <row r="49" spans="1:10" x14ac:dyDescent="0.25">
      <c r="A49" t="s">
        <v>1474</v>
      </c>
      <c r="B49" t="s">
        <v>306</v>
      </c>
      <c r="C49" t="s">
        <v>134</v>
      </c>
      <c r="D49" t="s">
        <v>135</v>
      </c>
      <c r="F49">
        <v>69.5</v>
      </c>
      <c r="G49">
        <v>31</v>
      </c>
      <c r="H49">
        <v>33</v>
      </c>
      <c r="I49">
        <v>33</v>
      </c>
      <c r="J49">
        <v>1000000</v>
      </c>
    </row>
    <row r="50" spans="1:10" x14ac:dyDescent="0.25">
      <c r="A50" t="s">
        <v>1469</v>
      </c>
      <c r="B50" t="s">
        <v>250</v>
      </c>
      <c r="C50" t="s">
        <v>134</v>
      </c>
      <c r="D50" t="s">
        <v>135</v>
      </c>
      <c r="F50">
        <v>69</v>
      </c>
      <c r="G50">
        <v>30</v>
      </c>
      <c r="H50">
        <v>32</v>
      </c>
      <c r="I50">
        <v>32</v>
      </c>
      <c r="J50">
        <v>1150000</v>
      </c>
    </row>
    <row r="51" spans="1:10" x14ac:dyDescent="0.25">
      <c r="A51" t="s">
        <v>1476</v>
      </c>
      <c r="B51" t="s">
        <v>327</v>
      </c>
      <c r="C51" t="s">
        <v>134</v>
      </c>
      <c r="D51" t="s">
        <v>135</v>
      </c>
      <c r="F51">
        <v>67.5</v>
      </c>
      <c r="G51">
        <v>29</v>
      </c>
      <c r="H51">
        <v>31</v>
      </c>
      <c r="I51">
        <v>31</v>
      </c>
      <c r="J51">
        <v>825000</v>
      </c>
    </row>
    <row r="52" spans="1:10" x14ac:dyDescent="0.25">
      <c r="A52" t="s">
        <v>1501</v>
      </c>
      <c r="B52" t="s">
        <v>593</v>
      </c>
      <c r="C52" t="s">
        <v>134</v>
      </c>
      <c r="D52" t="s">
        <v>135</v>
      </c>
      <c r="F52">
        <v>65</v>
      </c>
      <c r="G52">
        <v>32</v>
      </c>
      <c r="H52">
        <v>34</v>
      </c>
      <c r="I52">
        <v>34</v>
      </c>
      <c r="J52">
        <v>1034530</v>
      </c>
    </row>
    <row r="53" spans="1:10" x14ac:dyDescent="0.25">
      <c r="A53" t="s">
        <v>1494</v>
      </c>
      <c r="B53" t="s">
        <v>186</v>
      </c>
      <c r="C53" t="s">
        <v>134</v>
      </c>
      <c r="D53" t="s">
        <v>135</v>
      </c>
      <c r="F53">
        <v>57</v>
      </c>
      <c r="G53">
        <v>28</v>
      </c>
      <c r="H53">
        <v>30</v>
      </c>
      <c r="I53">
        <v>30</v>
      </c>
      <c r="J53">
        <v>1140000</v>
      </c>
    </row>
    <row r="54" spans="1:10" x14ac:dyDescent="0.25">
      <c r="A54" t="s">
        <v>1499</v>
      </c>
      <c r="B54" t="s">
        <v>236</v>
      </c>
      <c r="C54" t="s">
        <v>134</v>
      </c>
      <c r="D54" t="s">
        <v>135</v>
      </c>
      <c r="F54">
        <v>56.5</v>
      </c>
      <c r="G54">
        <v>28</v>
      </c>
      <c r="H54">
        <v>30</v>
      </c>
      <c r="I54">
        <v>30</v>
      </c>
      <c r="J54">
        <v>1050000</v>
      </c>
    </row>
    <row r="55" spans="1:10" x14ac:dyDescent="0.25">
      <c r="A55" t="s">
        <v>1519</v>
      </c>
      <c r="B55" t="s">
        <v>754</v>
      </c>
      <c r="C55" t="s">
        <v>134</v>
      </c>
      <c r="D55" t="s">
        <v>355</v>
      </c>
      <c r="F55">
        <v>77</v>
      </c>
      <c r="G55">
        <v>36</v>
      </c>
      <c r="H55">
        <v>38</v>
      </c>
      <c r="I55">
        <v>38</v>
      </c>
      <c r="J55">
        <v>1150000</v>
      </c>
    </row>
    <row r="56" spans="1:10" x14ac:dyDescent="0.25">
      <c r="A56" t="s">
        <v>1488</v>
      </c>
      <c r="B56" t="s">
        <v>484</v>
      </c>
      <c r="C56" t="s">
        <v>134</v>
      </c>
      <c r="D56" t="s">
        <v>355</v>
      </c>
      <c r="F56">
        <v>74.5</v>
      </c>
      <c r="G56">
        <v>33</v>
      </c>
      <c r="H56">
        <v>35</v>
      </c>
      <c r="I56">
        <v>35</v>
      </c>
      <c r="J56">
        <v>1150000</v>
      </c>
    </row>
    <row r="57" spans="1:10" x14ac:dyDescent="0.25">
      <c r="A57" t="s">
        <v>1478</v>
      </c>
      <c r="B57" t="s">
        <v>339</v>
      </c>
      <c r="C57" t="s">
        <v>134</v>
      </c>
      <c r="D57" t="s">
        <v>355</v>
      </c>
      <c r="F57">
        <v>74</v>
      </c>
      <c r="G57">
        <v>36</v>
      </c>
      <c r="H57">
        <v>39</v>
      </c>
      <c r="I57">
        <v>39</v>
      </c>
      <c r="J57">
        <v>1150000</v>
      </c>
    </row>
    <row r="58" spans="1:10" x14ac:dyDescent="0.25">
      <c r="A58" t="s">
        <v>1511</v>
      </c>
      <c r="B58" t="s">
        <v>705</v>
      </c>
      <c r="C58" t="s">
        <v>134</v>
      </c>
      <c r="D58" t="s">
        <v>355</v>
      </c>
      <c r="F58">
        <v>74</v>
      </c>
      <c r="G58">
        <v>34</v>
      </c>
      <c r="H58">
        <v>36</v>
      </c>
      <c r="I58">
        <v>36</v>
      </c>
      <c r="J58">
        <v>1150000</v>
      </c>
    </row>
    <row r="59" spans="1:10" x14ac:dyDescent="0.25">
      <c r="A59" t="s">
        <v>1480</v>
      </c>
      <c r="B59" t="s">
        <v>382</v>
      </c>
      <c r="C59" t="s">
        <v>134</v>
      </c>
      <c r="D59" t="s">
        <v>355</v>
      </c>
      <c r="F59">
        <v>73</v>
      </c>
      <c r="G59">
        <v>35</v>
      </c>
      <c r="H59">
        <v>38</v>
      </c>
      <c r="I59">
        <v>38</v>
      </c>
      <c r="J59">
        <v>1034045</v>
      </c>
    </row>
    <row r="60" spans="1:10" x14ac:dyDescent="0.25">
      <c r="A60" t="s">
        <v>1510</v>
      </c>
      <c r="B60" t="s">
        <v>696</v>
      </c>
      <c r="C60" t="s">
        <v>134</v>
      </c>
      <c r="D60" t="s">
        <v>355</v>
      </c>
      <c r="F60">
        <v>69</v>
      </c>
      <c r="G60">
        <v>34</v>
      </c>
      <c r="H60">
        <v>37</v>
      </c>
      <c r="I60">
        <v>37</v>
      </c>
      <c r="J60">
        <v>785000</v>
      </c>
    </row>
    <row r="61" spans="1:10" x14ac:dyDescent="0.25">
      <c r="A61" t="s">
        <v>1516</v>
      </c>
      <c r="B61" t="s">
        <v>743</v>
      </c>
      <c r="C61" t="s">
        <v>134</v>
      </c>
      <c r="D61" t="s">
        <v>355</v>
      </c>
      <c r="F61">
        <v>67.5</v>
      </c>
      <c r="G61">
        <v>32</v>
      </c>
      <c r="H61">
        <v>34</v>
      </c>
      <c r="I61">
        <v>34</v>
      </c>
      <c r="J61">
        <v>1150000</v>
      </c>
    </row>
    <row r="62" spans="1:10" x14ac:dyDescent="0.25">
      <c r="A62" t="s">
        <v>1496</v>
      </c>
      <c r="B62" t="s">
        <v>552</v>
      </c>
      <c r="C62" t="s">
        <v>134</v>
      </c>
      <c r="D62" t="s">
        <v>355</v>
      </c>
      <c r="F62">
        <v>51</v>
      </c>
      <c r="G62">
        <v>29</v>
      </c>
      <c r="H62">
        <v>31</v>
      </c>
      <c r="I62">
        <v>31</v>
      </c>
      <c r="J62">
        <v>830000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8856B-FE39-4E7D-8979-AC8DC75E6FEE}">
  <dimension ref="A3:E27"/>
  <sheetViews>
    <sheetView workbookViewId="0">
      <selection activeCell="E14" sqref="E14"/>
    </sheetView>
  </sheetViews>
  <sheetFormatPr defaultRowHeight="15" x14ac:dyDescent="0.25"/>
  <cols>
    <col min="1" max="1" width="29.5703125" bestFit="1" customWidth="1"/>
    <col min="2" max="2" width="16.140625" bestFit="1" customWidth="1"/>
    <col min="3" max="3" width="7.7109375" bestFit="1" customWidth="1"/>
    <col min="4" max="4" width="9.28515625" bestFit="1" customWidth="1"/>
    <col min="5" max="5" width="10.7109375" bestFit="1" customWidth="1"/>
  </cols>
  <sheetData>
    <row r="3" spans="1:5" x14ac:dyDescent="0.25">
      <c r="A3" s="2" t="s">
        <v>1523</v>
      </c>
      <c r="B3" s="2" t="s">
        <v>1524</v>
      </c>
    </row>
    <row r="4" spans="1:5" x14ac:dyDescent="0.25">
      <c r="A4" s="2" t="s">
        <v>1525</v>
      </c>
      <c r="B4" t="s">
        <v>1526</v>
      </c>
      <c r="C4" t="s">
        <v>41</v>
      </c>
      <c r="D4" t="s">
        <v>1527</v>
      </c>
      <c r="E4" t="s">
        <v>1528</v>
      </c>
    </row>
    <row r="5" spans="1:5" x14ac:dyDescent="0.25">
      <c r="A5" s="3" t="s">
        <v>1462</v>
      </c>
      <c r="B5" s="1"/>
      <c r="C5" s="1"/>
      <c r="D5" s="1">
        <v>1</v>
      </c>
      <c r="E5" s="1">
        <v>1</v>
      </c>
    </row>
    <row r="6" spans="1:5" x14ac:dyDescent="0.25">
      <c r="A6" s="3" t="s">
        <v>1468</v>
      </c>
      <c r="B6" s="1"/>
      <c r="C6" s="1"/>
      <c r="D6" s="1">
        <v>1</v>
      </c>
      <c r="E6" s="1">
        <v>1</v>
      </c>
    </row>
    <row r="7" spans="1:5" x14ac:dyDescent="0.25">
      <c r="A7" s="3" t="s">
        <v>1469</v>
      </c>
      <c r="B7" s="1"/>
      <c r="C7" s="1"/>
      <c r="D7" s="1">
        <v>1</v>
      </c>
      <c r="E7" s="1">
        <v>1</v>
      </c>
    </row>
    <row r="8" spans="1:5" x14ac:dyDescent="0.25">
      <c r="A8" s="3" t="s">
        <v>1470</v>
      </c>
      <c r="B8" s="1"/>
      <c r="C8" s="1"/>
      <c r="D8" s="1">
        <v>1</v>
      </c>
      <c r="E8" s="1">
        <v>1</v>
      </c>
    </row>
    <row r="9" spans="1:5" x14ac:dyDescent="0.25">
      <c r="A9" s="3" t="s">
        <v>1471</v>
      </c>
      <c r="B9" s="1">
        <v>1</v>
      </c>
      <c r="C9" s="1">
        <v>1</v>
      </c>
      <c r="D9" s="1"/>
      <c r="E9" s="1">
        <v>2</v>
      </c>
    </row>
    <row r="10" spans="1:5" x14ac:dyDescent="0.25">
      <c r="A10" s="3" t="s">
        <v>1472</v>
      </c>
      <c r="B10" s="1"/>
      <c r="C10" s="1">
        <v>1</v>
      </c>
      <c r="D10" s="1"/>
      <c r="E10" s="1">
        <v>1</v>
      </c>
    </row>
    <row r="11" spans="1:5" x14ac:dyDescent="0.25">
      <c r="A11" s="3" t="s">
        <v>1473</v>
      </c>
      <c r="B11" s="1"/>
      <c r="C11" s="1">
        <v>1</v>
      </c>
      <c r="D11" s="1">
        <v>1</v>
      </c>
      <c r="E11" s="1">
        <v>2</v>
      </c>
    </row>
    <row r="12" spans="1:5" x14ac:dyDescent="0.25">
      <c r="A12" s="3" t="s">
        <v>1478</v>
      </c>
      <c r="B12" s="1"/>
      <c r="C12" s="1">
        <v>1</v>
      </c>
      <c r="D12" s="1">
        <v>1</v>
      </c>
      <c r="E12" s="1">
        <v>2</v>
      </c>
    </row>
    <row r="13" spans="1:5" x14ac:dyDescent="0.25">
      <c r="A13" s="3" t="s">
        <v>1479</v>
      </c>
      <c r="B13" s="1"/>
      <c r="C13" s="1">
        <v>1</v>
      </c>
      <c r="D13" s="1">
        <v>1</v>
      </c>
      <c r="E13" s="1">
        <v>2</v>
      </c>
    </row>
    <row r="14" spans="1:5" x14ac:dyDescent="0.25">
      <c r="A14" s="3" t="s">
        <v>1487</v>
      </c>
      <c r="B14" s="1"/>
      <c r="C14" s="1">
        <v>1</v>
      </c>
      <c r="D14" s="1"/>
      <c r="E14" s="1">
        <v>1</v>
      </c>
    </row>
    <row r="15" spans="1:5" x14ac:dyDescent="0.25">
      <c r="A15" s="3" t="s">
        <v>1488</v>
      </c>
      <c r="B15" s="1"/>
      <c r="C15" s="1">
        <v>1</v>
      </c>
      <c r="D15" s="1"/>
      <c r="E15" s="1">
        <v>1</v>
      </c>
    </row>
    <row r="16" spans="1:5" x14ac:dyDescent="0.25">
      <c r="A16" s="3" t="s">
        <v>1495</v>
      </c>
      <c r="B16" s="1"/>
      <c r="C16" s="1">
        <v>1</v>
      </c>
      <c r="D16" s="1">
        <v>1</v>
      </c>
      <c r="E16" s="1">
        <v>2</v>
      </c>
    </row>
    <row r="17" spans="1:5" x14ac:dyDescent="0.25">
      <c r="A17" s="3" t="s">
        <v>1496</v>
      </c>
      <c r="B17" s="1"/>
      <c r="C17" s="1">
        <v>1</v>
      </c>
      <c r="D17" s="1"/>
      <c r="E17" s="1">
        <v>1</v>
      </c>
    </row>
    <row r="18" spans="1:5" x14ac:dyDescent="0.25">
      <c r="A18" s="3" t="s">
        <v>1497</v>
      </c>
      <c r="B18" s="1"/>
      <c r="C18" s="1"/>
      <c r="D18" s="1">
        <v>1</v>
      </c>
      <c r="E18" s="1">
        <v>1</v>
      </c>
    </row>
    <row r="19" spans="1:5" x14ac:dyDescent="0.25">
      <c r="A19" s="3" t="s">
        <v>1498</v>
      </c>
      <c r="B19" s="1"/>
      <c r="C19" s="1"/>
      <c r="D19" s="1">
        <v>1</v>
      </c>
      <c r="E19" s="1">
        <v>1</v>
      </c>
    </row>
    <row r="20" spans="1:5" x14ac:dyDescent="0.25">
      <c r="A20" s="3" t="s">
        <v>1505</v>
      </c>
      <c r="B20" s="1"/>
      <c r="C20" s="1">
        <v>1</v>
      </c>
      <c r="D20" s="1"/>
      <c r="E20" s="1">
        <v>1</v>
      </c>
    </row>
    <row r="21" spans="1:5" x14ac:dyDescent="0.25">
      <c r="A21" s="3" t="s">
        <v>1506</v>
      </c>
      <c r="B21" s="1"/>
      <c r="C21" s="1">
        <v>1</v>
      </c>
      <c r="D21" s="1"/>
      <c r="E21" s="1">
        <v>1</v>
      </c>
    </row>
    <row r="22" spans="1:5" x14ac:dyDescent="0.25">
      <c r="A22" s="3" t="s">
        <v>1508</v>
      </c>
      <c r="B22" s="1"/>
      <c r="C22" s="1"/>
      <c r="D22" s="1">
        <v>1</v>
      </c>
      <c r="E22" s="1">
        <v>1</v>
      </c>
    </row>
    <row r="23" spans="1:5" x14ac:dyDescent="0.25">
      <c r="A23" s="3" t="s">
        <v>1509</v>
      </c>
      <c r="B23" s="1"/>
      <c r="C23" s="1">
        <v>1</v>
      </c>
      <c r="D23" s="1"/>
      <c r="E23" s="1">
        <v>1</v>
      </c>
    </row>
    <row r="24" spans="1:5" x14ac:dyDescent="0.25">
      <c r="A24" s="3" t="s">
        <v>1510</v>
      </c>
      <c r="B24" s="1"/>
      <c r="C24" s="1"/>
      <c r="D24" s="1">
        <v>1</v>
      </c>
      <c r="E24" s="1">
        <v>1</v>
      </c>
    </row>
    <row r="25" spans="1:5" x14ac:dyDescent="0.25">
      <c r="A25" s="3" t="s">
        <v>1514</v>
      </c>
      <c r="B25" s="1"/>
      <c r="C25" s="1"/>
      <c r="D25" s="1">
        <v>1</v>
      </c>
      <c r="E25" s="1">
        <v>1</v>
      </c>
    </row>
    <row r="26" spans="1:5" x14ac:dyDescent="0.25">
      <c r="A26" s="3" t="s">
        <v>1515</v>
      </c>
      <c r="B26" s="1"/>
      <c r="C26" s="1">
        <v>1</v>
      </c>
      <c r="D26" s="1">
        <v>1</v>
      </c>
      <c r="E26" s="1">
        <v>2</v>
      </c>
    </row>
    <row r="27" spans="1:5" x14ac:dyDescent="0.25">
      <c r="A27" s="3" t="s">
        <v>1528</v>
      </c>
      <c r="B27" s="1">
        <v>1</v>
      </c>
      <c r="C27" s="1">
        <v>13</v>
      </c>
      <c r="D27" s="1">
        <v>14</v>
      </c>
      <c r="E27" s="1">
        <v>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A33C4-7A69-48CB-918C-F009B9FAEBB3}">
  <dimension ref="A1:D23"/>
  <sheetViews>
    <sheetView workbookViewId="0">
      <selection activeCell="E14" sqref="E14"/>
    </sheetView>
  </sheetViews>
  <sheetFormatPr defaultRowHeight="15" x14ac:dyDescent="0.25"/>
  <cols>
    <col min="1" max="1" width="29.5703125" bestFit="1" customWidth="1"/>
    <col min="2" max="2" width="18.42578125" bestFit="1" customWidth="1"/>
    <col min="3" max="3" width="10.140625" bestFit="1" customWidth="1"/>
    <col min="4" max="4" width="11.5703125" bestFit="1" customWidth="1"/>
  </cols>
  <sheetData>
    <row r="1" spans="1:4" x14ac:dyDescent="0.25">
      <c r="A1" t="s">
        <v>1525</v>
      </c>
      <c r="B1" t="s">
        <v>1526</v>
      </c>
      <c r="C1" t="s">
        <v>41</v>
      </c>
      <c r="D1" t="s">
        <v>1527</v>
      </c>
    </row>
    <row r="2" spans="1:4" x14ac:dyDescent="0.25">
      <c r="A2" s="1" t="s">
        <v>1462</v>
      </c>
      <c r="B2" s="1"/>
      <c r="C2" s="1"/>
      <c r="D2" s="1" t="s">
        <v>127</v>
      </c>
    </row>
    <row r="3" spans="1:4" x14ac:dyDescent="0.25">
      <c r="A3" s="1" t="s">
        <v>1468</v>
      </c>
      <c r="B3" s="1"/>
      <c r="C3" s="1"/>
      <c r="D3" s="1" t="s">
        <v>127</v>
      </c>
    </row>
    <row r="4" spans="1:4" x14ac:dyDescent="0.25">
      <c r="A4" s="1" t="s">
        <v>1469</v>
      </c>
      <c r="B4" s="1"/>
      <c r="C4" s="1"/>
      <c r="D4" s="1" t="s">
        <v>127</v>
      </c>
    </row>
    <row r="5" spans="1:4" x14ac:dyDescent="0.25">
      <c r="A5" s="1" t="s">
        <v>1470</v>
      </c>
      <c r="B5" s="1"/>
      <c r="C5" s="1"/>
      <c r="D5" s="1" t="s">
        <v>127</v>
      </c>
    </row>
    <row r="6" spans="1:4" x14ac:dyDescent="0.25">
      <c r="A6" s="1" t="s">
        <v>1471</v>
      </c>
      <c r="B6" s="1" t="s">
        <v>127</v>
      </c>
      <c r="C6" s="1" t="s">
        <v>127</v>
      </c>
      <c r="D6" s="1"/>
    </row>
    <row r="7" spans="1:4" x14ac:dyDescent="0.25">
      <c r="A7" s="1" t="s">
        <v>1472</v>
      </c>
      <c r="B7" s="1"/>
      <c r="C7" s="1" t="s">
        <v>127</v>
      </c>
      <c r="D7" s="1"/>
    </row>
    <row r="8" spans="1:4" x14ac:dyDescent="0.25">
      <c r="A8" s="1" t="s">
        <v>1473</v>
      </c>
      <c r="B8" s="1"/>
      <c r="C8" s="1" t="s">
        <v>127</v>
      </c>
      <c r="D8" s="1" t="s">
        <v>127</v>
      </c>
    </row>
    <row r="9" spans="1:4" x14ac:dyDescent="0.25">
      <c r="A9" s="1" t="s">
        <v>1478</v>
      </c>
      <c r="B9" s="1"/>
      <c r="C9" s="1" t="s">
        <v>127</v>
      </c>
      <c r="D9" s="1" t="s">
        <v>127</v>
      </c>
    </row>
    <row r="10" spans="1:4" x14ac:dyDescent="0.25">
      <c r="A10" s="1" t="s">
        <v>1479</v>
      </c>
      <c r="B10" s="1"/>
      <c r="C10" s="1" t="s">
        <v>127</v>
      </c>
      <c r="D10" s="1" t="s">
        <v>127</v>
      </c>
    </row>
    <row r="11" spans="1:4" x14ac:dyDescent="0.25">
      <c r="A11" s="1" t="s">
        <v>1487</v>
      </c>
      <c r="B11" s="1"/>
      <c r="C11" s="1" t="s">
        <v>127</v>
      </c>
      <c r="D11" s="1"/>
    </row>
    <row r="12" spans="1:4" x14ac:dyDescent="0.25">
      <c r="A12" s="1" t="s">
        <v>1488</v>
      </c>
      <c r="B12" s="1"/>
      <c r="C12" s="1" t="s">
        <v>127</v>
      </c>
      <c r="D12" s="1"/>
    </row>
    <row r="13" spans="1:4" x14ac:dyDescent="0.25">
      <c r="A13" s="1" t="s">
        <v>1495</v>
      </c>
      <c r="B13" s="1"/>
      <c r="C13" s="1" t="s">
        <v>127</v>
      </c>
      <c r="D13" s="1" t="s">
        <v>127</v>
      </c>
    </row>
    <row r="14" spans="1:4" x14ac:dyDescent="0.25">
      <c r="A14" s="1" t="s">
        <v>1496</v>
      </c>
      <c r="B14" s="1"/>
      <c r="C14" s="1" t="s">
        <v>127</v>
      </c>
      <c r="D14" s="1"/>
    </row>
    <row r="15" spans="1:4" x14ac:dyDescent="0.25">
      <c r="A15" s="1" t="s">
        <v>1497</v>
      </c>
      <c r="B15" s="1"/>
      <c r="C15" s="1"/>
      <c r="D15" s="1" t="s">
        <v>127</v>
      </c>
    </row>
    <row r="16" spans="1:4" x14ac:dyDescent="0.25">
      <c r="A16" s="1" t="s">
        <v>1498</v>
      </c>
      <c r="B16" s="1"/>
      <c r="C16" s="1"/>
      <c r="D16" s="1" t="s">
        <v>127</v>
      </c>
    </row>
    <row r="17" spans="1:4" x14ac:dyDescent="0.25">
      <c r="A17" s="1" t="s">
        <v>1505</v>
      </c>
      <c r="B17" s="1"/>
      <c r="C17" s="1" t="s">
        <v>127</v>
      </c>
      <c r="D17" s="1"/>
    </row>
    <row r="18" spans="1:4" x14ac:dyDescent="0.25">
      <c r="A18" s="1" t="s">
        <v>1506</v>
      </c>
      <c r="B18" s="1"/>
      <c r="C18" s="1" t="s">
        <v>127</v>
      </c>
      <c r="D18" s="1"/>
    </row>
    <row r="19" spans="1:4" x14ac:dyDescent="0.25">
      <c r="A19" s="1" t="s">
        <v>1508</v>
      </c>
      <c r="B19" s="1"/>
      <c r="C19" s="1"/>
      <c r="D19" s="1" t="s">
        <v>127</v>
      </c>
    </row>
    <row r="20" spans="1:4" x14ac:dyDescent="0.25">
      <c r="A20" s="1" t="s">
        <v>1509</v>
      </c>
      <c r="B20" s="1"/>
      <c r="C20" s="1" t="s">
        <v>127</v>
      </c>
      <c r="D20" s="1"/>
    </row>
    <row r="21" spans="1:4" x14ac:dyDescent="0.25">
      <c r="A21" s="1" t="s">
        <v>1510</v>
      </c>
      <c r="B21" s="1"/>
      <c r="C21" s="1"/>
      <c r="D21" s="1" t="s">
        <v>127</v>
      </c>
    </row>
    <row r="22" spans="1:4" x14ac:dyDescent="0.25">
      <c r="A22" s="1" t="s">
        <v>1514</v>
      </c>
      <c r="B22" s="1"/>
      <c r="C22" s="1"/>
      <c r="D22" s="1" t="s">
        <v>127</v>
      </c>
    </row>
    <row r="23" spans="1:4" x14ac:dyDescent="0.25">
      <c r="A23" s="1" t="s">
        <v>1515</v>
      </c>
      <c r="B23" s="1"/>
      <c r="C23" s="1" t="s">
        <v>127</v>
      </c>
      <c r="D23" s="1" t="s">
        <v>127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D58F2-51CB-4ACD-B5EA-8349BECC0DED}">
  <dimension ref="A1:D24"/>
  <sheetViews>
    <sheetView workbookViewId="0">
      <selection activeCell="E14" sqref="E14"/>
    </sheetView>
  </sheetViews>
  <sheetFormatPr defaultRowHeight="15" x14ac:dyDescent="0.25"/>
  <cols>
    <col min="1" max="1" width="29.5703125" bestFit="1" customWidth="1"/>
    <col min="2" max="2" width="16.140625" bestFit="1" customWidth="1"/>
    <col min="3" max="4" width="10.42578125" customWidth="1"/>
  </cols>
  <sheetData>
    <row r="1" spans="1:4" x14ac:dyDescent="0.25">
      <c r="A1" t="s">
        <v>1529</v>
      </c>
      <c r="B1" t="s">
        <v>1530</v>
      </c>
      <c r="C1" t="s">
        <v>1531</v>
      </c>
      <c r="D1" t="s">
        <v>1532</v>
      </c>
    </row>
    <row r="2" spans="1:4" x14ac:dyDescent="0.25">
      <c r="A2" t="s">
        <v>1525</v>
      </c>
      <c r="B2" t="s">
        <v>1526</v>
      </c>
      <c r="C2" t="s">
        <v>41</v>
      </c>
      <c r="D2" t="s">
        <v>1527</v>
      </c>
    </row>
    <row r="3" spans="1:4" x14ac:dyDescent="0.25">
      <c r="A3" t="s">
        <v>1462</v>
      </c>
      <c r="D3" t="s">
        <v>127</v>
      </c>
    </row>
    <row r="4" spans="1:4" x14ac:dyDescent="0.25">
      <c r="A4" t="s">
        <v>1468</v>
      </c>
      <c r="D4" t="s">
        <v>127</v>
      </c>
    </row>
    <row r="5" spans="1:4" x14ac:dyDescent="0.25">
      <c r="A5" t="s">
        <v>1469</v>
      </c>
      <c r="D5" t="s">
        <v>127</v>
      </c>
    </row>
    <row r="6" spans="1:4" x14ac:dyDescent="0.25">
      <c r="A6" t="s">
        <v>1470</v>
      </c>
      <c r="D6" t="s">
        <v>127</v>
      </c>
    </row>
    <row r="7" spans="1:4" x14ac:dyDescent="0.25">
      <c r="A7" t="s">
        <v>1471</v>
      </c>
      <c r="B7" t="s">
        <v>127</v>
      </c>
      <c r="C7" t="s">
        <v>127</v>
      </c>
    </row>
    <row r="8" spans="1:4" x14ac:dyDescent="0.25">
      <c r="A8" t="s">
        <v>1472</v>
      </c>
      <c r="C8" t="s">
        <v>127</v>
      </c>
    </row>
    <row r="9" spans="1:4" x14ac:dyDescent="0.25">
      <c r="A9" t="s">
        <v>1473</v>
      </c>
      <c r="C9" t="s">
        <v>127</v>
      </c>
      <c r="D9" t="s">
        <v>127</v>
      </c>
    </row>
    <row r="10" spans="1:4" x14ac:dyDescent="0.25">
      <c r="A10" t="s">
        <v>1478</v>
      </c>
      <c r="C10" t="s">
        <v>127</v>
      </c>
      <c r="D10" t="s">
        <v>127</v>
      </c>
    </row>
    <row r="11" spans="1:4" x14ac:dyDescent="0.25">
      <c r="A11" t="s">
        <v>1479</v>
      </c>
      <c r="C11" t="s">
        <v>127</v>
      </c>
      <c r="D11" t="s">
        <v>127</v>
      </c>
    </row>
    <row r="12" spans="1:4" x14ac:dyDescent="0.25">
      <c r="A12" t="s">
        <v>1487</v>
      </c>
      <c r="C12" t="s">
        <v>127</v>
      </c>
    </row>
    <row r="13" spans="1:4" x14ac:dyDescent="0.25">
      <c r="A13" t="s">
        <v>1488</v>
      </c>
      <c r="C13" t="s">
        <v>127</v>
      </c>
    </row>
    <row r="14" spans="1:4" x14ac:dyDescent="0.25">
      <c r="A14" t="s">
        <v>1495</v>
      </c>
      <c r="C14" t="s">
        <v>127</v>
      </c>
      <c r="D14" t="s">
        <v>127</v>
      </c>
    </row>
    <row r="15" spans="1:4" x14ac:dyDescent="0.25">
      <c r="A15" t="s">
        <v>1496</v>
      </c>
      <c r="C15" t="s">
        <v>127</v>
      </c>
    </row>
    <row r="16" spans="1:4" x14ac:dyDescent="0.25">
      <c r="A16" t="s">
        <v>1497</v>
      </c>
      <c r="D16" t="s">
        <v>127</v>
      </c>
    </row>
    <row r="17" spans="1:4" x14ac:dyDescent="0.25">
      <c r="A17" t="s">
        <v>1498</v>
      </c>
      <c r="D17" t="s">
        <v>127</v>
      </c>
    </row>
    <row r="18" spans="1:4" x14ac:dyDescent="0.25">
      <c r="A18" t="s">
        <v>1505</v>
      </c>
      <c r="C18" t="s">
        <v>127</v>
      </c>
    </row>
    <row r="19" spans="1:4" x14ac:dyDescent="0.25">
      <c r="A19" t="s">
        <v>1506</v>
      </c>
      <c r="C19" t="s">
        <v>127</v>
      </c>
    </row>
    <row r="20" spans="1:4" x14ac:dyDescent="0.25">
      <c r="A20" t="s">
        <v>1508</v>
      </c>
      <c r="D20" t="s">
        <v>127</v>
      </c>
    </row>
    <row r="21" spans="1:4" x14ac:dyDescent="0.25">
      <c r="A21" t="s">
        <v>1509</v>
      </c>
      <c r="C21" t="s">
        <v>127</v>
      </c>
    </row>
    <row r="22" spans="1:4" x14ac:dyDescent="0.25">
      <c r="A22" t="s">
        <v>1510</v>
      </c>
      <c r="D22" t="s">
        <v>127</v>
      </c>
    </row>
    <row r="23" spans="1:4" x14ac:dyDescent="0.25">
      <c r="A23" t="s">
        <v>1514</v>
      </c>
      <c r="D23" t="s">
        <v>127</v>
      </c>
    </row>
    <row r="24" spans="1:4" x14ac:dyDescent="0.25">
      <c r="A24" t="s">
        <v>1515</v>
      </c>
      <c r="C24" t="s">
        <v>127</v>
      </c>
      <c r="D24" t="s">
        <v>127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346B5-BF2B-448B-854C-DC2185D0FCAD}">
  <dimension ref="A1:C29"/>
  <sheetViews>
    <sheetView workbookViewId="0">
      <selection activeCell="E14" sqref="E14"/>
    </sheetView>
  </sheetViews>
  <sheetFormatPr defaultRowHeight="15" x14ac:dyDescent="0.25"/>
  <cols>
    <col min="1" max="1" width="29.5703125" bestFit="1" customWidth="1"/>
    <col min="2" max="2" width="16.140625" bestFit="1" customWidth="1"/>
    <col min="3" max="3" width="4.42578125" bestFit="1" customWidth="1"/>
  </cols>
  <sheetData>
    <row r="1" spans="1:3" x14ac:dyDescent="0.25">
      <c r="A1" t="s">
        <v>1533</v>
      </c>
      <c r="B1" t="s">
        <v>1534</v>
      </c>
      <c r="C1" t="s">
        <v>1535</v>
      </c>
    </row>
    <row r="2" spans="1:3" x14ac:dyDescent="0.25">
      <c r="A2" s="1" t="s">
        <v>1462</v>
      </c>
      <c r="B2" s="1" t="s">
        <v>1527</v>
      </c>
      <c r="C2" s="1" t="s">
        <v>127</v>
      </c>
    </row>
    <row r="3" spans="1:3" x14ac:dyDescent="0.25">
      <c r="A3" s="1" t="s">
        <v>1468</v>
      </c>
      <c r="B3" s="1" t="s">
        <v>1527</v>
      </c>
      <c r="C3" s="1" t="s">
        <v>127</v>
      </c>
    </row>
    <row r="4" spans="1:3" x14ac:dyDescent="0.25">
      <c r="A4" s="1" t="s">
        <v>1469</v>
      </c>
      <c r="B4" s="1" t="s">
        <v>1527</v>
      </c>
      <c r="C4" s="1" t="s">
        <v>127</v>
      </c>
    </row>
    <row r="5" spans="1:3" x14ac:dyDescent="0.25">
      <c r="A5" s="1" t="s">
        <v>1470</v>
      </c>
      <c r="B5" s="1" t="s">
        <v>1527</v>
      </c>
      <c r="C5" s="1" t="s">
        <v>127</v>
      </c>
    </row>
    <row r="6" spans="1:3" x14ac:dyDescent="0.25">
      <c r="A6" s="1" t="s">
        <v>1471</v>
      </c>
      <c r="B6" s="1" t="s">
        <v>1526</v>
      </c>
      <c r="C6" s="1" t="s">
        <v>127</v>
      </c>
    </row>
    <row r="7" spans="1:3" x14ac:dyDescent="0.25">
      <c r="A7" s="1" t="s">
        <v>1471</v>
      </c>
      <c r="B7" s="1" t="s">
        <v>41</v>
      </c>
      <c r="C7" s="1" t="s">
        <v>127</v>
      </c>
    </row>
    <row r="8" spans="1:3" x14ac:dyDescent="0.25">
      <c r="A8" s="1" t="s">
        <v>1472</v>
      </c>
      <c r="B8" s="1" t="s">
        <v>41</v>
      </c>
      <c r="C8" s="1" t="s">
        <v>127</v>
      </c>
    </row>
    <row r="9" spans="1:3" x14ac:dyDescent="0.25">
      <c r="A9" s="1" t="s">
        <v>1473</v>
      </c>
      <c r="B9" s="1" t="s">
        <v>41</v>
      </c>
      <c r="C9" s="1" t="s">
        <v>127</v>
      </c>
    </row>
    <row r="10" spans="1:3" x14ac:dyDescent="0.25">
      <c r="A10" s="1" t="s">
        <v>1473</v>
      </c>
      <c r="B10" s="1" t="s">
        <v>1527</v>
      </c>
      <c r="C10" s="1" t="s">
        <v>127</v>
      </c>
    </row>
    <row r="11" spans="1:3" x14ac:dyDescent="0.25">
      <c r="A11" s="1" t="s">
        <v>1478</v>
      </c>
      <c r="B11" s="1" t="s">
        <v>41</v>
      </c>
      <c r="C11" s="1" t="s">
        <v>127</v>
      </c>
    </row>
    <row r="12" spans="1:3" x14ac:dyDescent="0.25">
      <c r="A12" s="1" t="s">
        <v>1478</v>
      </c>
      <c r="B12" s="1" t="s">
        <v>1527</v>
      </c>
      <c r="C12" s="1" t="s">
        <v>127</v>
      </c>
    </row>
    <row r="13" spans="1:3" x14ac:dyDescent="0.25">
      <c r="A13" s="1" t="s">
        <v>1479</v>
      </c>
      <c r="B13" s="1" t="s">
        <v>41</v>
      </c>
      <c r="C13" s="1" t="s">
        <v>127</v>
      </c>
    </row>
    <row r="14" spans="1:3" x14ac:dyDescent="0.25">
      <c r="A14" s="1" t="s">
        <v>1479</v>
      </c>
      <c r="B14" s="1" t="s">
        <v>1527</v>
      </c>
      <c r="C14" s="1" t="s">
        <v>127</v>
      </c>
    </row>
    <row r="15" spans="1:3" x14ac:dyDescent="0.25">
      <c r="A15" s="1" t="s">
        <v>1487</v>
      </c>
      <c r="B15" s="1" t="s">
        <v>41</v>
      </c>
      <c r="C15" s="1" t="s">
        <v>127</v>
      </c>
    </row>
    <row r="16" spans="1:3" x14ac:dyDescent="0.25">
      <c r="A16" s="1" t="s">
        <v>1488</v>
      </c>
      <c r="B16" s="1" t="s">
        <v>41</v>
      </c>
      <c r="C16" s="1" t="s">
        <v>127</v>
      </c>
    </row>
    <row r="17" spans="1:3" x14ac:dyDescent="0.25">
      <c r="A17" s="1" t="s">
        <v>1495</v>
      </c>
      <c r="B17" s="1" t="s">
        <v>41</v>
      </c>
      <c r="C17" s="1" t="s">
        <v>127</v>
      </c>
    </row>
    <row r="18" spans="1:3" x14ac:dyDescent="0.25">
      <c r="A18" s="1" t="s">
        <v>1495</v>
      </c>
      <c r="B18" s="1" t="s">
        <v>1527</v>
      </c>
      <c r="C18" s="1" t="s">
        <v>127</v>
      </c>
    </row>
    <row r="19" spans="1:3" x14ac:dyDescent="0.25">
      <c r="A19" s="1" t="s">
        <v>1496</v>
      </c>
      <c r="B19" s="1" t="s">
        <v>41</v>
      </c>
      <c r="C19" s="1" t="s">
        <v>127</v>
      </c>
    </row>
    <row r="20" spans="1:3" x14ac:dyDescent="0.25">
      <c r="A20" s="1" t="s">
        <v>1497</v>
      </c>
      <c r="B20" s="1" t="s">
        <v>1527</v>
      </c>
      <c r="C20" s="1" t="s">
        <v>127</v>
      </c>
    </row>
    <row r="21" spans="1:3" x14ac:dyDescent="0.25">
      <c r="A21" s="1" t="s">
        <v>1498</v>
      </c>
      <c r="B21" s="1" t="s">
        <v>1527</v>
      </c>
      <c r="C21" s="1" t="s">
        <v>127</v>
      </c>
    </row>
    <row r="22" spans="1:3" x14ac:dyDescent="0.25">
      <c r="A22" s="1" t="s">
        <v>1505</v>
      </c>
      <c r="B22" s="1" t="s">
        <v>41</v>
      </c>
      <c r="C22" s="1" t="s">
        <v>127</v>
      </c>
    </row>
    <row r="23" spans="1:3" x14ac:dyDescent="0.25">
      <c r="A23" s="1" t="s">
        <v>1506</v>
      </c>
      <c r="B23" s="1" t="s">
        <v>41</v>
      </c>
      <c r="C23" s="1" t="s">
        <v>127</v>
      </c>
    </row>
    <row r="24" spans="1:3" x14ac:dyDescent="0.25">
      <c r="A24" s="1" t="s">
        <v>1508</v>
      </c>
      <c r="B24" s="1" t="s">
        <v>1527</v>
      </c>
      <c r="C24" s="1" t="s">
        <v>127</v>
      </c>
    </row>
    <row r="25" spans="1:3" x14ac:dyDescent="0.25">
      <c r="A25" s="1" t="s">
        <v>1509</v>
      </c>
      <c r="B25" s="1" t="s">
        <v>41</v>
      </c>
      <c r="C25" s="1" t="s">
        <v>127</v>
      </c>
    </row>
    <row r="26" spans="1:3" x14ac:dyDescent="0.25">
      <c r="A26" s="1" t="s">
        <v>1510</v>
      </c>
      <c r="B26" s="1" t="s">
        <v>1527</v>
      </c>
      <c r="C26" s="1" t="s">
        <v>127</v>
      </c>
    </row>
    <row r="27" spans="1:3" x14ac:dyDescent="0.25">
      <c r="A27" s="1" t="s">
        <v>1514</v>
      </c>
      <c r="B27" s="1" t="s">
        <v>1527</v>
      </c>
      <c r="C27" s="1" t="s">
        <v>127</v>
      </c>
    </row>
    <row r="28" spans="1:3" x14ac:dyDescent="0.25">
      <c r="A28" s="1" t="s">
        <v>1515</v>
      </c>
      <c r="B28" s="1" t="s">
        <v>41</v>
      </c>
      <c r="C28" s="1" t="s">
        <v>127</v>
      </c>
    </row>
    <row r="29" spans="1:3" x14ac:dyDescent="0.25">
      <c r="A29" s="1" t="s">
        <v>1515</v>
      </c>
      <c r="B29" s="1" t="s">
        <v>1527</v>
      </c>
      <c r="C29" s="1" t="s">
        <v>127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BC28513F06E9409310364D80ACD8FD" ma:contentTypeVersion="6" ma:contentTypeDescription="Create a new document." ma:contentTypeScope="" ma:versionID="ae0e050481ac1421d4f3fab99e1b59c0">
  <xsd:schema xmlns:xsd="http://www.w3.org/2001/XMLSchema" xmlns:xs="http://www.w3.org/2001/XMLSchema" xmlns:p="http://schemas.microsoft.com/office/2006/metadata/properties" xmlns:ns2="0b389fdf-c1cd-4589-91b6-850ba51ff85c" xmlns:ns3="431100d4-4470-42c1-96bc-46686c1829ae" targetNamespace="http://schemas.microsoft.com/office/2006/metadata/properties" ma:root="true" ma:fieldsID="de0fd987dc613b5d370f5f94535d9e2f" ns2:_="" ns3:_="">
    <xsd:import namespace="0b389fdf-c1cd-4589-91b6-850ba51ff85c"/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89fdf-c1cd-4589-91b6-850ba51ff8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s q m i d = " a 4 9 4 c d e e - 1 0 c 8 - 4 7 8 d - a b 7 1 - 4 1 8 b 8 6 4 8 f 7 d a "   x m l n s = " h t t p : / / s c h e m a s . m i c r o s o f t . c o m / D a t a M a s h u p " > A A A A A N E X A A B Q S w M E F A A C A A g A S E 3 e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S E 3 e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h N 3 l T u q / 1 w y x Q A A H / A A A A T A B w A R m 9 y b X V s Y X M v U 2 V j d G l v b j E u b S C i G A A o o B Q A A A A A A A A A A A A A A A A A A A A A A A A A A A D t X e t v 2 z q y / 3 6 A 8 z 8 I K g 5 u A s R y / E x 6 d 3 s B x 0 4 2 O Z v X s d O 7 i 2 2 L Q L E Z R 3 t k y Z X k N F k j / / v y I U t 8 D P V w 2 q Z q 3 A + N P B w + h v x p O E N S n B C N I 8 f 3 j B H 7 2 / j L r 7 / 8 + k t 4 Z w d o Y r w x D + z Q G R u X g f 9 v n G w M 7 M g 2 j X e G i 6 J f f z H w v 5 G / C M Y I U w 4 f x s i 1 + o s g Q F 7 0 D z / 4 8 8 b 3 / 9 z a X n 4 4 t 2 f o n X l l 3 7 i o Y X 5 6 + t D 3 v Q i z f N p h B b w x + 3 e 2 N 8 V 1 X T 3 O E S m b s l p X g e 2 F t 3 4 w 6 / v u Y u a R x H C L 1 b a z X J r s y d w x I p x g R O g h e t o x l i a p T C H 2 s F z 3 T v R Y I 4 V Y q 1 + s P p n 3 b 8 i v X f q + G 1 r 4 y S B P C s t l g M L a C E W 1 X u h M U G h d K B w j 5 N 7 W R m M f M 1 p v f z P O 0 R d j t J j P 3 c c V p 7 e Y 3 a B A 4 R 3 2 B p j j x I u 6 b Y u 0 D i r s + H 0 O z / F V X 2 W 4 6 t e G 6 P M C h Z F 1 e o I 5 j P i X y P m 0 n Q z K E M 3 8 e z w o B 6 7 t / W k M / S 9 h O j S 4 N o w F Q t u S R m / H Q P b 4 z v D 8 y D h 1 c F 0 n 4 e F s H j 1 u 0 R + s y D M 7 G t 8 5 3 v Q k Q r N w a 4 h w o y f W k Y P c y f / b L m 7 S 1 v U 2 a T A u y l u 4 7 t P 2 d t q m k R 9 E u C a p M Z i 4 B b Z X g M l F M E G B 1 Q v H y J v g 2 n l R z 1 B A B P h j g Q I H c S W f 4 / 5 B k 9 9 9 x 9 s S 6 6 Y 9 z g r G n d u b z 8 P r 0 e J m 5 k S Y 4 5 q I K j K Y A A c u g x T 8 d 8 e b W K f o N r p Y R C h I m 3 T 4 M L e 9 C a 4 P y p o 0 k H H R Z / a S b C n C a G t f E j q u 6 S l + l F m s O J l H h E / 6 E B f O K u N 6 K k 6 K 6 V s 5 7 d / h h i W j a p w Y v 8 0 5 L z D 8 z o K v a e a b C b y K 8 M s H v G 7 6 F 0 z o Q Q 8 L B P Y f S U i 7 T + 1 q g u X M r o q H S w v r h g b X c p t E 6 P Z x N 0 t g J q S i 6 K W 8 J e D a M N M K l u z h a f V k s Z 8 6 + Z o a + c S 2 i L K 8 o Q V j T Y V 7 V J Z c S i o s 7 i p L C a m b p l L d U v j 9 J B E s I V H X I 6 0 i P Q I L 3 / c X n j r w l F i 4 L x h 3 i W 5 o m X w l y 9 X j U / p s r U g Z S q l R R C u t a p E U 0 c + j d J K e t J I O 5 V 4 i E W 7 F 0 N T W 6 g 9 l A E T c v B 8 N e h K S C K k o j i h v C R S 1 z b S C J X 0 w h o v A d h m O y G + L J + r E 7 e S 9 P E k V n C E w D p A 9 R f L k z 6 i F J / y Y v Y T I H V O o Z p k 8 P 3 E / r I S o E 7 m b J z J f R S r g H / 0 r S W J M K S o t Y S 0 h a d d M i l / S v 0 / x g 0 V / 6 C T b y 5 N s V W Q q x E A B 7 a A 4 Z g f l I L t n J s U v 6 d + n + M G i P 3 R S 7 e d J N V A Q + s Z 8 7 z l R 7 W B Y O 3 M e u D S L 6 j z 6 a g r p x d 5 Q L k s J q f d N p b q l + f f 6 7 s G w f n k w J C 0 3 T + s N / I v w n E V 3 7 i M 2 V a I 6 L h h 5 Y T x p n t W b m O H K j 2 w 3 4 a A q v N 7 C d O x 6 u P 4 j Q q Q A Q r 2 o t 0 l x v Y O F 4 0 4 G K H S m 1 K u M N U P a E k t s B Z + S 2 y K e W d c 6 n g d u K c + h b b U O F 2 9 z V R e I A Y a P 3 v 2 0 N v p c O 4 p A d P C p x b R Z k q E E M t 6 a U l U v i Y u k H R I q U n p u a 1 J W X b t S D r i F a X p p N D R 2 c 9 U 6 M O Q M D L S h x u i I J m D P 1 z i 1 b 5 B L 7 V E + r R A S E v 4 y 7 s C u K d a 0 j H + c n m B L h x h Y X u S s 0 u K k 9 x 6 2 j 6 L A G V N v X c O k 0 v v + b E a W w O Y 2 s w Z X h T m R k D F m 6 + G J 0 B h 9 X t g B M o 5 8 n D J F x t Z t 4 M + M c 5 / U n x S O G e x w m 5 N C y M M Q t p L P y p U t 4 S k k Z M K d w Q C L z d U j y Z + k P L s j V g X J P a L F s c 6 B V R E m w v h q 0 C e E 5 m 6 z U d t t t Y 4 D s v w z 8 o L T 2 y j s Y 2 P a e n D D B w b p Q b 8 w m j F r G S B T x 5 a V v 6 R / n + I H i / 7 Q C p 3 r 1 a 7 K 5 O T t H x c W G L M W l p j w l h G 5 a a Y 1 L N n D 0 + r J Y j + 1 Y u e 6 r k m 5 q d w X l / + E p i x M L i o i Y S 0 j I X V Y W f l 4 n v C 8 B Y Y f + U n F x A 8 W T 9 P K q n O s h G a J o g 6 H k K T D Y V F B M W c Z O a l L R U v H s w C a u 1 h X z P B r T f Q K C u 5 j L T Y c W m C a V u 5 c D y u u U b Z e w 1 r v 7 K R 2 5 H i 2 C 8 1 L K k t h I 5 b P V q Z / O i Z Y 7 9 J s 0 f m r T f / v 0 P + 7 9 P 8 9 + v / + b m p 5 c j k t l k u m t k F q B 6 R 2 Q e o e S C W t 0 I 5 R r k s I S a 0 O G L G Z 8 k Z M 4 C k x Z F y + M m P W N e G a 9 Y M m D l e a S R g v j t y G y R 2 Y 3 I X J m a O T 6 9 a C 8 q n D c + B O p n S R K 2 + M V M Y S A y V n L j N a e 2 Z G G 5 b m s T O 9 q w 2 d E B m 9 O b W X U 8 K h i + 7 t y A 9 g q n H s h P i P M 6 Z e h f 9 F K I T / D T P y h Z M O O / Y X I a p f H f N A k d p r K W 3 N Y + M r K c o r N B f O J E u b z 1 W m 0 P x G i / 2 l x X j u I o c e F T z Q y S Y 2 5 v L 9 e O + r g H E k Z i k E d D 5 L G X j T p R C 5 i f S 3 Q X 8 n a 8 6 j y I 5 Q T D t 0 n a l z 4 7 j J J g l X g A V l 5 t O 1 B W k H I n d V Q W 4 / 3 / 2 H n x d k I f 3 I H m N M h E V H Q M l V a B C k X G X G g S 4 8 A G 0 9 r x + h C a M z M l 2 G r N N O F M h 0 H M Q C L D C z x A O W p d 3 p y v X o A R H 4 0 R j a k 5 o d 1 s L V 1 g d g S k o c x a x K I V O Z / S 8 6 9 6 m t I r s h z L b k k + g m S d Y O E O c z 6 X e A p N q e s x G k t u 6 n 3 R 2 K t 1 b 4 H Z R 0 6 8 F K 9 w e S J X m 2 s G 2 x l e j q r b E K S 2 8 / 9 P q f u r D y u t e R 2 H K L x Z Z H u D U H 5 r H z n j n 1 b U H f F f C W v r t v B j k F 3 9 j h K G B n b k z X x H S V D K t 1 D S / V J v j 6 d o P + C J A y g 8 o m Q z p n 6 X 1 E g K e Q 3 a D k K 2 M 6 N E y 4 5 q U 5 c E I b C x k Y 5 I j h P Q o e 2 b T s o X j W w o r l M v B v s Y K N T 1 C K Z V h g f o W L K 1 B J 4 2 r I M F d a R c w V V c K f 0 m L 5 p o O w s Y g 2 F t H G I t p Y R B u L 6 P V a R N J p Z + G w a M 4 R 7 B b 7 n q D Q D K U Q y Q R u 0 H w a a 4 O b w u L H 3 C z C z H Z + K f P n 2 A A C w b j F M C N T s e N N d U s u R C u s F m R g W w E / T w N 7 f k c + F y I k 7 c c y l I g V i h 1 / d i T J m W F c C A S D s N J m A 1 n T J m e y p e Y I / p P J G Z s o x G q Q 2 b L M i i v 7 w e h j G D l R + k W A e q I 5 s T / k 8 + 6 x 6 Z F 9 B F y 0 T + C T r r G h w h + G B a w U 4 e Q o Z 7 I k Z y 0 5 2 y U 5 q a g 3 Y v A z W 6 B X G X N t h I Y + r 8 5 o a O q z w F Z E S 5 8 h w 6 x o i 7 l y 7 S F j 1 Q 0 y f 3 E 7 y W h o i s i 1 n 4 y m J m e O X W W 0 N P m K W I Z G W 8 h c 3 A 5 T k 6 A C C h l p W U x Q o Q X P i o l Z Z S t P + A 0 3 X b L 7 V g S I + b m m 4 J r 5 o a Y A x q T + Q B t n Z g 6 U U z + x 8 Q m e k i E Y i n / N 8 R w Y 4 e n I i F + I z F M m R N H r D q b A B m t r 9 z c D 0 + S 3 X 7 V h 2 / m M n f i s Q C 5 j N z 5 O k M u 4 F x 8 T y W X c j 4 8 m a B g V E 5 k Q G J t R M + I + 0 G R o q x n a m R k 6 a o Z O Z o a u m q G b m W F f z b C v Z s g 1 0 g W C 2 m n F r H f A T l + j J M E M z 0 j O L z v z 9 E K p 3 N p D E e u 0 h u 8 y h Z h f j u x Y q K c s C r k a j K Z m y P A 9 M r f a i z g m m E T N e E Y 3 M n a I I Z 8 l a Y G U / W n 7 1 1 8 c T + v O 8 J / u x 7 Y c + L F + P 7 y 3 B v 5 4 Q d T l 1 p G D / Z / 4 q / x w y + z / 7 8 f 3 W H + G H 2 c 4 u + 1 Z 4 0 X k o u D j h Y c G g X O P 8 E u H D f 1 g 6 t j G A M 3 t I K I q 1 7 + l s 8 3 C I 4 3 t 3 d 7 a D i 5 g V U P 4 8 Y w W 9 T + h g U n h x 0 v f d c b Y 8 0 D 2 7 G N z t 9 l c u R 4 f h / d f j O E c 8 6 9 M 0 3 F 4 b 2 7 v f B g g l 5 i 2 K H h n 7 p g 7 K 3 H f N X e M Q 2 / s k w M E 7 7 q d 3 d 3 G j v H H w o / Q K H p 0 0 b v 0 k b h K 6 F P q B W K 3 a e Y T s + A Y 2 X i Q u E M C c U p M X 1 0 3 Y H y I 6 T 3 X H Y 1 t 1 w 7 C d 1 G w 4 I s s c Y c B U H / G h Q a p c c 5 f H C D C Q K h c v L 1 B + A C j g j h I z M 5 s J H R / P i R Y 4 F U W g o s h 3 f G Q 5 0 7 I N 0 9 o f A e Z D X Q U Z C a 9 V y B c L 1 E Q t d K H 1 N X D L e + p f x s d t t a l K Y z a U F D F 6 E 2 B / r T G W 6 L c B l L u d W l 8 V c 0 p r p D w g u l Q K M 6 f N H 9 V w b d B 3 Q u i b i 2 4 4 T S M I m z m 1 Q Z O g P C f P n L d i m o / V Z A c P L Z / v v l b Q c Z 5 n S 2 m i t S L O i 5 6 H N X P R s C M f u J N 0 I M 8 h x a 6 D k l 8 I 5 Z p U e o 9 S D w 8 + S J h c B 7 O b M e 9 J i i / v g i m 1 c a n K M s G o u Z B P T 7 P I y c c 1 U / 9 M d 2 u Y Z d 0 q c o c h G p R c y 8 e D 2 L x X l / c 3 j p j V L u 8 w 9 1 4 T X 3 g a o N M I 9 Q G b e Z J A i q G u q b C 8 T v m 8 K Z O t J g g C Y A q 7 w + o K 4 e + W 3 H w E g l y k N p 6 B U i F p + 4 f B n F s 6 7 i i Q K P b 4 B t v 5 Y W 8 l d X x g / L + y m D Q q y T i y A m G D d x e B m 7 s 5 M g 6 v n F y 4 q i a 8 2 l 6 Y G o D v e 8 C P X j 1 H L z S u S g I L y 7 / W U n s k T M W r 2 4 f D R 5 / 4 a j J G v t p 2 A q s J A T I S b 6 N 4 n m Z O U / 2 H I r P e c o H 1 d U D n n i M e A P B F 5 z 7 2 I H o 8 j g c D q u J v O F m 0 o s H H j w w u c 4 6 L f c J w v n l 9 W B Y T Z 0 k S / G N 1 r e + u V p K 6 a 2 f U F 2 d K Z T L t d Q X O W t c S Z j S E 9 O v S I X l X A g k o y E + S 7 6 G E X 8 1 q C g g B h s 8 Z O B h s C Y c x D v R K 4 k M / r u l z T n J Z 5 + T l N g 1 x y Q l L v C U p M T z d Q 9 J J t + C V B e 0 t P m v b y c c h u x x H X d G H W e b / y 3 w w 5 A / j Z v w s A 8 m 1 O O 3 z z l 9 w Q Y C g y O M a i v J q g q n V I r X t 2 s N o 4 r 2 S L B g E R 5 j b Q N j a n 3 s n J 5 c U / V Y Z e S s Z N j g J t 6 q q x / Y 0 Z 1 6 E u y w / n y 8 0 I 6 u D V F F N / M k I V 6 T U Z 6 F G O V z a e 3 R G D y m E b 1 a o 2 R Y 0 Q 9 K F Z + M v x q N 3 d 1 d A X 9 i 8 R A A 0 2 / D r / u j K o N Q E G S j u o o b U p f M o D e w P b 6 6 C W V d l R b c 2 F 6 N X a t R T S S l A m x 2 a F 5 o k 5 C O g e E H y W U t 5 R c 6 6 e 0 u l c T f a H M i 6 + W A x 9 8 Q V B 5 0 Q E h i E I M 5 w e G h K N F f L V L 8 E N 0 7 6 I s i u e 5 7 6 / g u T Z G 6 C S v / v L D y Z Z e 0 j K 3 m d k V n 0 4 L L W q / G G j u o E w M M f C m + h i + J e / q a L P N e X x 7 3 a l i F 4 H f n s e L I U e T Z r J C u B y V l I 6 D I B J e x Y k H 3 W V g I y 6 r C S x B k o 6 L 4 l Q t 6 K 5 u E n j 7 b J n I e 2 B d q 9 Y N J M J N v E 3 j 2 s s b W h z e a i j 4 Z f / 0 / 4 B 4 6 c 7 v U e k f t 9 K T S q G X t 3 y y z M b C e n n C X C K 5 1 i u u I a Y F r 3 B N k / b L G r g m s k W s C q w m S L I k 2 O k 7 R c b K r U E T J F c Q W H + W 5 t B d I B W 5 1 v 6 L n l w a o g L s D u o l U 9 n A K 3 D g K Z s n j k q 4 O 1 V Q L v O h p 8 t r 3 g 8 o I 0 N z x u f Z p G i m S 6 p p I 2 P 8 u S K A X Y 0 r d 2 w Z o H Y D W B W h 7 A G 0 f o J 3 X e 7 X + S K X z U H u W Z y R G R l 1 v D H B H V H E M 5 P 4 u 2 X P J L Z T V n A 4 l I T b e Y 4 6 L q D + W J R b w R 3 1 1 A W p y X E w + e b 0 e z J 7 9 l r a + y 1 s q X 6 Q r d S N 4 T 2 4 u D 3 / b r H x O T 7 z S N i O 1 S C H 6 R k m X z K 6 j N 9 S g o 9 V T G 9 K t t K / I b i 5 5 1 B i 6 7 l e 2 q O A 7 f d c y q K S o w t U D F n / j 8 u Z b m x f a / y u J c e A q b W k v S n t 1 d v l d R P X L s u r u / 2 y + L v t R E P 8 9 v i 4 D I m O u b 8 V 9 R X / 3 a 4 x 0 S m 9 X F A E Z t i w U t k v k S C N y S b M / F 3 Z r H c A c z u Z 3 d v i I l S t W s W M D l / V v N I 6 M g R 1 p V l 8 Z d h L Q F N N 5 A / + L 5 / r 2 J K R q i l Y V 1 0 Q q u l 4 1 g i n / 7 R 1 s l L g u l g c P w W o E R n c I R Y 1 r + g e 3 g j V n + e E k Q r N 3 J k s 0 d 0 h w 1 / g X A S 8 p + 9 M a t h 5 X 1 f e x + L 7 R + 2 F 7 j x y 5 o 2 H v a u h 7 c D H 7 M P k t T G 7 s a u g N D b 2 p o b c 0 d I 2 w j Y 6 G r p O 2 o R G 3 o Z G 3 8 V Y 3 W h q J m x q J m x q J m x q J m x q J m 4 r E V 8 i z v b G q S m L + P V 2 C R u K m Z o h b G o F b G o F b G o F b G o F b G o F b m i F u d Z W O S I P e H Z L N T 8 f 3 N F k 1 o r c 0 o r c V 0 Z P o g a q O j 7 P o 3 u a 2 9 n V u 6 x J 0 b 3 R b B / K 2 O u Y X X / C 8 E t 4 5 c 2 z 4 R b L F z O X U w b 2 z q 0 v Q q b O O r g c 6 u h 7 o 6 H q g o 4 F A R 4 F A T N e 8 5 B 3 N u H c 0 4 9 7 V Q L 6 r g X x X A / m u B v J d A f I Z F k 7 j x z F x G n Q m W 9 k P 5 3 R V Q T V r V 8 m Q F X w Z O D O b B C e N A j K B K 5 Y O s s l W h H F 5 9 4 j N B 9 s 1 e p M J J o R K F 8 I o V m 6 W J O R / O X M 5 e 3 L F L 7 C M c m p H u i S j j 7 x w E R r 0 + n S 5 T O 7 S J d e f k s Y z q 2 9 w B J H f j 7 A Z O C c x S T 3 s 1 R J P E Z u H d A t G 6 t Z E 6 V D n d 4 T V P V n B L M R c s o K x H b E z H S P s M y q 9 + M Y g b m u I k 5 T B i L f y c J I B h w 6 i A 4 + N P 1 z 2 B N 0 j 1 5 / P o A 8 k z t E X 9 9 H g v x 5 U F 0 5 7 4 8 / 1 I b q z b 9 Q k c n I t s t m 2 o 4 a l N 7 H n t C + G a B G i j C V c i Z F s 8 t 9 p m Z M Y Z b R W s i Z h w 4 2 P n T F D N 2 m T 7 0 d 8 0 k s 6 h t N V w D 3 1 i 3 E 7 + B N F u l R 1 e 1 j D y O 8 Q Z x e m S U w j 5 e k y M v Q R M N H N D 8 e b Q s V g c U g k R t o Q S F z n g X x / E C L o 3 W r u / m b Y U R I J E O B o M 4 6 u n u P E G / s z j G f s p 9 l T E q I Y 4 K H D T Q Q 5 f M A I o M 2 l h y e d / x C N 6 S 9 C T b 7 z S 6 O w 6 y d f o c V g w o U y Z m e k s x j e D w z p J K L k j d 7 E 4 6 D w H F + c H e Y a E 7 C e T 7 m w x v f G z p y M f F H G K w c 7 l F k V k y A K W S W R O + 8 z 0 o m t e K L 2 a 8 r g B 1 O a t j F J m N U w R D P / H i V B / 1 K 7 g S X E 5 C 3 Z v N g R O o z v J L 5 j + M 7 g O 4 A X m h e U F 4 4 X K B V C j l g o N l 7 d 6 h C X R I y a c Y a C q W Y n n s l 9 j o 0 U N P n d d 7 y t 7 O U V w S B i 8 y 7 u c K h a y s o + B X m K g 0 g q D K R C s v 5 h H S 1 c 9 2 K B X 9 9 0 j A 4 f 5 r Y 3 w T L B i z y s 3 Y y J P r P u S D a 9 d C 2 K X 9 q M 4 O 1 x l H Y g G r s + 7 H p W X H U 1 h L o a K l 2 N i k 6 i g 8 s L b G K F a p B 7 O Y g 9 H D s 9 D Z S + i o w u B T 8 X 4 5 x z I c 3 j K O Z x 4 H I h O L k Q b V y I I y 7 E C B d C f 8 M B v u G Y 3 X A 8 b j j a N h x G O y N A d q G A 1 7 p o 1 n L I a i U s 9 X N j S e s C R c e x o V f B o L M C P 2 u C O y t B n J V g z U p Q Z i X 4 s h J k W Q m m r I u Z r A u N r I u A r A t 0 r I t n r A l T n B V 4 u F A E Y T g y c E 6 g 3 4 z Y v X J M X i n i b k Y g X W 2 I X F 3 o W 6 I A V b 2 4 2 t + B k j L V J M A f a 0 4 g B V C m A J d e v w L M W S o X b l s + k 6 q Y I S Z F V w N M O e o b 7 C J A o 0 P j d Z n L A u t 9 g D G d C q B E J z O J m z A A D n E O A b G V T C t A a j z T Q B 3 L J h 8 g R Z i P g P R G T n o z J 7 2 V k 9 7 O S Y e n u 0 z G R l H G Z l H G V l H G d j Z j x m y q 5 c 6 Z Y L X 5 C r H K 0 3 B G K 5 K Z W c u z / m S t L V K d v y F W N q V D K f E s D 4 1 Z x s Q P K U L Y F o A A L 8 / k E O g L 8 C h G B M C j 2 B U A j 2 J q A D y K 9 Q F N M x q D J I + 1 X Z y 1 U 5 y 1 W 5 x 1 P 5 N V Y + 9 k c q r W S D F 2 1 c A B 8 s G G U h 5 j u a I L C Q B Z W B K L Z H Q B H B l 2 G M C t N c 2 0 J U v W m u D 1 Z 7 n D f / k v U E s B A i 0 A F A A C A A g A S E 3 e V C A 4 H 2 e k A A A A 9 Q A A A B I A A A A A A A A A A A A A A A A A A A A A A E N v b m Z p Z y 9 Q Y W N r Y W d l L n h t b F B L A Q I t A B Q A A g A I A E h N 3 l Q P y u m r p A A A A O k A A A A T A A A A A A A A A A A A A A A A A P A A A A B b Q 2 9 u d G V u d F 9 U e X B l c 1 0 u e G 1 s U E s B A i 0 A F A A C A A g A S E 3 e V O 6 r / X D L F A A A f 8 A A A B M A A A A A A A A A A A A A A A A A 4 Q E A A E Z v c m 1 1 b G F z L 1 N l Y 3 R p b 2 4 x L m 1 Q S w U G A A A A A A M A A w D C A A A A + R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0 3 c C A A A A A A C x d w I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m F z a W M l M j B Q c m 9 q Z W N 0 J T I w R G F 0 Y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C Y X N p Y 1 9 Q c m 9 q Z W N 0 X 0 R h d G E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T b 3 V y Y 2 U m c X V v d D s s J n F 1 b 3 Q 7 Q X B w I C M m c X V v d D s s J n F 1 b 3 Q 7 T m F t Z S Z x d W 9 0 O y w m c X V v d D t B Y 3 R p d m l 0 e S B U e X B l I G Z v c i B T Y 2 9 y a W 5 n J n F 1 b 3 Q 7 L C Z x d W 9 0 O 1 J B R C Z x d W 9 0 O y w m c X V v d D t H Z W 9 n c m F w a G l j I F B v b 2 w m c X V v d D s s J n F 1 b 3 Q 7 U H J l c 2 V y d m F 0 a W 9 u I F N l d C B B c 2 l k Z S Z x d W 9 0 O y w m c X V v d D s 5 J S B O Z X c g U 3 V w c G x 5 I F N l b G Y g U 2 N v c m U m c X V v d D s s J n F 1 b 3 Q 7 U k F E I F N l b G Y g U 2 N v c m U m c X V v d D s s J n F 1 b 3 Q 7 S F V E I F N l b G Y g U 2 N v c m U m c X V v d D s s J n F 1 b 3 Q 7 S F R D I F N l b G Y g U 2 N v c m U m c X V v d D s s J n F 1 b 3 Q 7 R G l z Y X N 0 Z X I g U m V j b 3 Z l c n k g U 2 V 0 I E F z a W R l J n F 1 b 3 Q 7 L C Z x d W 9 0 O 0 d l b m V y Y W w g U 2 V 0 I E F z a W R l J n F 1 b 3 Q 7 L C Z x d W 9 0 O 0 5 Q I F N l d C B B c 2 l k Z S Z x d W 9 0 O y w m c X V v d D t U Y X g g Q 3 J l Z G l 0 I F J l c X V l c 3 Q m c X V v d D s s J n F 1 b 3 Q 7 Q 2 9 1 b n R 5 J n F 1 b 3 Q 7 L C Z x d W 9 0 O 0 N p d H k m c X V v d D s s J n F 1 b 3 Q 7 Q 2 l 0 e S B M a W 1 p d H M m c X V v d D s s J n F 1 b 3 Q 7 V V N E Q S B S d X J h b C Z x d W 9 0 O y w m c X V v d D t B Y 3 J l Y W d l J n F 1 b 3 Q 7 L C Z x d W 9 0 O 1 F D V C Z x d W 9 0 O y w m c X V v d D t E R E E m c X V v d D s s J n F 1 b 3 Q 7 M E J S I F V u a X R z J n F 1 b 3 Q 7 L C Z x d W 9 0 O z F C U i B V b m l 0 c y Z x d W 9 0 O y w m c X V v d D s y Q l I g V W 5 p d H M m c X V v d D s s J n F 1 b 3 Q 7 M 0 J S I F V u a X R z J n F 1 b 3 Q 7 L C Z x d W 9 0 O z R C U i B V b m l 0 c y Z x d W 9 0 O y w m c X V v d D t B d m c t U 3 E t R n Q g M E J S I F V u a X Q m c X V v d D s s J n F 1 b 3 Q 7 Q X Z n L V N x L U Z 0 I D F C U i B V b m l 0 J n F 1 b 3 Q 7 L C Z x d W 9 0 O 0 F 2 Z y 1 T c S 1 G d C A y Q l I g V W 5 p d C Z x d W 9 0 O y w m c X V v d D t B d m c t U 3 E t R n Q g M 0 J S I F V u a X Q m c X V v d D s s J n F 1 b 3 Q 7 Q X Z n L V N x L U Z 0 I D R C U i B V b m l 0 J n F 1 b 3 Q 7 L C Z x d W 9 0 O 1 R v d G F s I E x J I F J l c 2 l k Z W 5 0 a W F s I F N G J n F 1 b 3 Q 7 L C Z x d W 9 0 O 1 R v d G F s I F V u c m V z d H J p Y 3 R l Z C B S Z X N p Z G V u d G l h b C B T R i Z x d W 9 0 O y w m c X V v d D t U b 3 R h b C B S Z X N p Z G V u d G l h b C B T R i Z x d W 9 0 O y w m c X V v d D t D b 2 1 t b 2 4 g U 3 B h Y 2 U m c X V v d D s s J n F 1 b 3 Q 7 V G 9 0 Y W w g V W 5 p d C B T R i Z x d W 9 0 O y w m c X V v d D t U b 3 R h b C B D b 2 1 t b 2 4 g Q X J l Y S B T c X V h c m U g R m 9 v d G F n Z S A o Z n J v b S B O b 2 5 y Z X N p Z G V u d G l h b C B h c m V h c y k m c X V v d D s s J n F 1 b 3 Q 7 V G 9 0 Y W w g U 3 F 1 Y X J l I E Z v b 3 R h Z 2 U m c X V v d D s s J n F 1 b 3 Q 7 V E R D J n F 1 b 3 Q 7 L C Z x d W 9 0 O 1 R D S E M m c X V v d D s s J n F 1 b 3 Q 7 Q W 5 u d W F s I E 9 w Z X J h d G l u Z y B F e H B l b n N l J n F 1 b 3 Q 7 L C Z x d W 9 0 O 1 J l c G x h Y 2 V t Z W 5 0 I F J l c 2 V y d m U m c X V v d D s s J n F 1 b 3 Q 7 M z A l I E F N S S B V b m l 0 c y Z x d W 9 0 O y w m c X V v d D s 0 M C U g Q U 1 J I F V u a X R z J n F 1 b 3 Q 7 L C Z x d W 9 0 O z U w J S B B T U k g V W 5 p d H M m c X V v d D s s J n F 1 b 3 Q 7 N j A l I E F N S S B V b m l 0 c y Z x d W 9 0 O y w m c X V v d D s 3 M C U g Q U 1 J I F V u a X R z J n F 1 b 3 Q 7 L C Z x d W 9 0 O z g w J S B B T U k g V W 5 p d H M m c X V v d D s s J n F 1 b 3 Q 7 U E J S Q S B V b m l 0 c y A t I D M w J S B B T U k m c X V v d D s s J n F 1 b 3 Q 7 U E J S Q S B V b m l 0 c y A t I D Q w J S B B T U k m c X V v d D s s J n F 1 b 3 Q 7 U E J S Q S B V b m l 0 c y A t I D U w J S B B T U k m c X V v d D s s J n F 1 b 3 Q 7 U E J S Q S B V b m l 0 c y A t I D Y w J S B B T U k m c X V v d D s s J n F 1 b 3 Q 7 U E J S Q S B V b m l 0 c y A t I D g w J S B B T U k m c X V v d D s s J n F 1 b 3 Q 7 S G l n a C 1 S a X N l I E F w d C B V b m l 0 c y Z x d W 9 0 O y w m c X V v d D t I a W d o L V J p c 2 U g R W x l d m F 0 b 3 I g V W 5 p d H M m c X V v d D s s J n F 1 b 3 Q 7 S G l n a C 1 S a X N l I E V s Z X Z h d G 9 y I E h p c 3 R v c m l j I F V u a X R z J n F 1 b 3 Q 7 L C Z x d W 9 0 O 0 x v d y 1 S a X N l I E F w d C B V b m l 0 c y Z x d W 9 0 O y w m c X V v d D t M b 3 c t U m l z Z S B B c H Q g S G l z d G 9 y a W M g V W 5 p d H M m c X V v d D s s J n F 1 b 3 Q 7 T G 9 3 L V J p c 2 U g R W x l d m F 0 b 3 I g V W 5 p d H M m c X V v d D s s J n F 1 b 3 Q 7 U m 9 3 I E h v d X N l L 1 R I J n F 1 b 3 Q 7 L C Z x d W 9 0 O 0 J h c 2 l z I E J v b 3 N 0 J n F 1 b 3 Q 7 L C Z x d W 9 0 O 1 N 0 Y X R l I E J v b 3 N 0 I E V s a W d p Y m l s a X R 5 J n F 1 b 3 Q 7 L C Z x d W 9 0 O 0 Z l Z G V y Y W w g R X F 1 a X R 5 I E Z h Y 3 R v c i Z x d W 9 0 O y w m c X V v d D t T d G F 0 Z S B F c X V p d H k g R m F j d G 9 y J n F 1 b 3 Q 7 X S I g L z 4 8 R W 5 0 c n k g V H l w Z T 0 i R m l s b E N v b H V t b l R 5 c G V z I i B W Y W x 1 Z T 0 i c 0 J n W U d C Z 1 l H Q m d V R E F 3 T U d C Z 1 l E Q m d Z R 0 J n V U d C Z 0 1 E Q X d N R E F 3 V U Z C U U 1 E Q X d N R E F 3 V U Z C U V V G Q X d N R E F 3 T U R B d 0 1 E Q X d N R E F 3 T U R B d 0 1 E Q X d Z R 0 J R V T 0 i I C 8 + P E V u d H J 5 I F R 5 c G U 9 I k Z p b G x M Y X N 0 V X B k Y X R l Z C I g V m F s d W U 9 I m Q y M D I y L T A 2 L T E w V D E 5 O j E 0 O j M x L j U 3 M j Y w M D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M S I g L z 4 8 R W 5 0 c n k g V H l w Z T 0 i U X V l c n l J R C I g V m F s d W U 9 I n N j Z m R i Y m Y 2 M S 1 k M D Y 0 L T Q 4 O W I t Y j Z l N y 1 l O W N h O G F l Z T U 2 Z G Q i I C 8 + P E V u d H J 5 I F R 5 c G U 9 I l J l b G F 0 a W 9 u c 2 h p c E l u Z m 9 D b 2 5 0 Y W l u Z X I i I F Z h b H V l P S J z e y Z x d W 9 0 O 2 N v b H V t b k N v d W 5 0 J n F 1 b 3 Q 7 O j Y 1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B c H B z X 1 N 1 Y m 1 p d H R l Z F 9 M a X N 0 L 0 N o Y W 5 n Z W Q g V H l w Z S 5 7 U 2 9 1 c m N l L D F 9 J n F 1 b 3 Q 7 L C Z x d W 9 0 O 0 t l e U N v b H V t b k N v d W 5 0 J n F 1 b 3 Q 7 O j F 9 L H s m c X V v d D t r Z X l D b 2 x 1 b W 5 D b 3 V u d C Z x d W 9 0 O z o x L C Z x d W 9 0 O 2 t l e U N v b H V t b i Z x d W 9 0 O z o w L C Z x d W 9 0 O 2 9 0 a G V y S 2 V 5 Q 2 9 s d W 1 u S W R l b n R p d H k m c X V v d D s 6 J n F 1 b 3 Q 7 U 2 V j d G l v b j E v Q 2 l 0 e S 9 D a G F u Z 2 V k I F R 5 c G U x L n t T b 3 V y Y 2 U s M H 0 m c X V v d D s s J n F 1 b 3 Q 7 S 2 V 5 Q 2 9 s d W 1 u Q 2 9 1 b n Q m c X V v d D s 6 M X 0 s e y Z x d W 9 0 O 2 t l e U N v b H V t b k N v d W 5 0 J n F 1 b 3 Q 7 O j E s J n F 1 b 3 Q 7 a 2 V 5 Q 2 9 s d W 1 u J n F 1 b 3 Q 7 O j A s J n F 1 b 3 Q 7 b 3 R o Z X J L Z X l D b 2 x 1 b W 5 J Z G V u d G l 0 e S Z x d W 9 0 O z o m c X V v d D t T Z W N 0 a W 9 u M S 9 D a X R 5 I E x p b W l 0 c y 9 D a G F u Z 2 V k I F R 5 c G U x L n t T b 3 V y Y 2 U s M H 0 m c X V v d D s s J n F 1 b 3 Q 7 S 2 V 5 Q 2 9 s d W 1 u Q 2 9 1 b n Q m c X V v d D s 6 M X 0 s e y Z x d W 9 0 O 2 t l e U N v b H V t b k N v d W 5 0 J n F 1 b 3 Q 7 O j E s J n F 1 b 3 Q 7 a 2 V 5 Q 2 9 s d W 1 u J n F 1 b 3 Q 7 O j A s J n F 1 b 3 Q 7 b 3 R o Z X J L Z X l D b 2 x 1 b W 5 J Z G V u d G l 0 e S Z x d W 9 0 O z o m c X V v d D t T Z W N 0 a W 9 u M S 9 D b 3 V u d H k v Q 2 h h b m d l Z C B U e X B l M S 5 7 U 2 9 1 c m N l L D B 9 J n F 1 b 3 Q 7 L C Z x d W 9 0 O 0 t l e U N v b H V t b k N v d W 5 0 J n F 1 b 3 Q 7 O j F 9 L H s m c X V v d D t r Z X l D b 2 x 1 b W 5 D b 3 V u d C Z x d W 9 0 O z o x L C Z x d W 9 0 O 2 t l e U N v b H V t b i Z x d W 9 0 O z o w L C Z x d W 9 0 O 2 9 0 a G V y S 2 V 5 Q 2 9 s d W 1 u S W R l b n R p d H k m c X V v d D s 6 J n F 1 b 3 Q 7 U 2 V j d G l v b j E v V V N E Q S 9 D a G F u Z 2 V k I F R 5 c G U x L n t T b 3 V y Y 2 U s M H 0 m c X V v d D s s J n F 1 b 3 Q 7 S 2 V 5 Q 2 9 s d W 1 u Q 2 9 1 b n Q m c X V v d D s 6 M X 0 s e y Z x d W 9 0 O 2 t l e U N v b H V t b k N v d W 5 0 J n F 1 b 3 Q 7 O j E s J n F 1 b 3 Q 7 a 2 V 5 Q 2 9 s d W 1 u J n F 1 b 3 Q 7 O j A s J n F 1 b 3 Q 7 b 3 R o Z X J L Z X l D b 2 x 1 b W 5 J Z G V u d G l 0 e S Z x d W 9 0 O z o m c X V v d D t T Z W N 0 a W 9 u M S 9 B Y 3 J l Y W d l L 0 N o Y W 5 n Z W Q g V H l w Z S 5 7 U 2 9 1 c m N l L D B 9 J n F 1 b 3 Q 7 L C Z x d W 9 0 O 0 t l e U N v b H V t b k N v d W 5 0 J n F 1 b 3 Q 7 O j F 9 L H s m c X V v d D t r Z X l D b 2 x 1 b W 5 D b 3 V u d C Z x d W 9 0 O z o x L C Z x d W 9 0 O 2 t l e U N v b H V t b i Z x d W 9 0 O z o w L C Z x d W 9 0 O 2 9 0 a G V y S 2 V 5 Q 2 9 s d W 1 u S W R l b n R p d H k m c X V v d D s 6 J n F 1 b 3 Q 7 U 2 V j d G l v b j E v U U N U L 0 N o Y W 5 n Z W Q g V H l w Z T E u e 1 N v d X J j Z S w w f S Z x d W 9 0 O y w m c X V v d D t L Z X l D b 2 x 1 b W 5 D b 3 V u d C Z x d W 9 0 O z o x f S x 7 J n F 1 b 3 Q 7 a 2 V 5 Q 2 9 s d W 1 u Q 2 9 1 b n Q m c X V v d D s 6 M S w m c X V v d D t r Z X l D b 2 x 1 b W 4 m c X V v d D s 6 M C w m c X V v d D t v d G h l c k t l e U N v b H V t b k l k Z W 5 0 a X R 5 J n F 1 b 3 Q 7 O i Z x d W 9 0 O 1 N l Y 3 R p b 2 4 x L 0 R E Q S 9 D a G F u Z 2 V k I F R 5 c G U x L n t T b 3 V y Y 2 U s M H 0 m c X V v d D s s J n F 1 b 3 Q 7 S 2 V 5 Q 2 9 s d W 1 u Q 2 9 1 b n Q m c X V v d D s 6 M X 0 s e y Z x d W 9 0 O 2 t l e U N v b H V t b k N v d W 5 0 J n F 1 b 3 Q 7 O j E s J n F 1 b 3 Q 7 a 2 V 5 Q 2 9 s d W 1 u J n F 1 b 3 Q 7 O j A s J n F 1 b 3 Q 7 b 3 R o Z X J L Z X l D b 2 x 1 b W 5 J Z G V u d G l 0 e S Z x d W 9 0 O z o m c X V v d D t T Z W N 0 a W 9 u M S 9 V b m l 0 L U J S L U 1 p e C 9 D a G F u Z 2 V k I F R 5 c G U u e 1 N v d X J j Z S 5 O Y W 1 l L D B 9 J n F 1 b 3 Q 7 L C Z x d W 9 0 O 0 t l e U N v b H V t b k N v d W 5 0 J n F 1 b 3 Q 7 O j F 9 L H s m c X V v d D t r Z X l D b 2 x 1 b W 5 D b 3 V u d C Z x d W 9 0 O z o x L C Z x d W 9 0 O 2 t l e U N v b H V t b i Z x d W 9 0 O z o w L C Z x d W 9 0 O 2 9 0 a G V y S 2 V 5 Q 2 9 s d W 1 u S W R l b n R p d H k m c X V v d D s 6 J n F 1 b 3 Q 7 U 2 V j d G l v b j E v Q X Z n L V N x L U Z 0 L 0 N o Y W 5 n Z W Q g V H l w Z S 5 7 U 2 9 1 c m N l L k 5 h b W U s M H 0 m c X V v d D s s J n F 1 b 3 Q 7 S 2 V 5 Q 2 9 s d W 1 u Q 2 9 1 b n Q m c X V v d D s 6 M X 0 s e y Z x d W 9 0 O 2 t l e U N v b H V t b k N v d W 5 0 J n F 1 b 3 Q 7 O j E s J n F 1 b 3 Q 7 a 2 V 5 Q 2 9 s d W 1 u J n F 1 b 3 Q 7 O j A s J n F 1 b 3 Q 7 b 3 R o Z X J L Z X l D b 2 x 1 b W 5 J Z G V u d G l 0 e S Z x d W 9 0 O z o m c X V v d D t T Z W N 0 a W 9 u M S 9 U b 3 R h b C B T R i 9 D a G F u Z 2 V k I F R 5 c G U u e 1 J v d y B M Y W J l b H M s M H 0 m c X V v d D s s J n F 1 b 3 Q 7 S 2 V 5 Q 2 9 s d W 1 u Q 2 9 1 b n Q m c X V v d D s 6 M X 0 s e y Z x d W 9 0 O 2 t l e U N v b H V t b k N v d W 5 0 J n F 1 b 3 Q 7 O j E s J n F 1 b 3 Q 7 a 2 V 5 Q 2 9 s d W 1 u J n F 1 b 3 Q 7 O j A s J n F 1 b 3 Q 7 b 3 R o Z X J L Z X l D b 2 x 1 b W 5 J Z G V u d G l 0 e S Z x d W 9 0 O z o m c X V v d D t T Z W N 0 a W 9 u M S 9 U R E M v Q 2 h h b m d l Z C B U e X B l L n s y M D I x L T A z M 0 h y Z G l u Z 1 N u c k x m d H N D b 3 J l L n h s c 3 g s M H 0 m c X V v d D s s J n F 1 b 3 Q 7 S 2 V 5 Q 2 9 s d W 1 u Q 2 9 1 b n Q m c X V v d D s 6 M X 0 s e y Z x d W 9 0 O 2 t l e U N v b H V t b k N v d W 5 0 J n F 1 b 3 Q 7 O j E s J n F 1 b 3 Q 7 a 2 V 5 Q 2 9 s d W 1 u J n F 1 b 3 Q 7 O j A s J n F 1 b 3 Q 7 b 3 R o Z X J L Z X l D b 2 x 1 b W 5 J Z G V u d G l 0 e S Z x d W 9 0 O z o m c X V v d D t T Z W N 0 a W 9 u M S 9 U Q 0 h D L 0 N o Y W 5 n Z W Q g V H l w Z S 5 7 M j A y M S 0 w M z N I c m R p b m d T b n J M Z n R z Q 2 9 y Z S 5 4 b H N 4 L D B 9 J n F 1 b 3 Q 7 L C Z x d W 9 0 O 0 t l e U N v b H V t b k N v d W 5 0 J n F 1 b 3 Q 7 O j F 9 L H s m c X V v d D t r Z X l D b 2 x 1 b W 5 D b 3 V u d C Z x d W 9 0 O z o x L C Z x d W 9 0 O 2 t l e U N v b H V t b i Z x d W 9 0 O z o w L C Z x d W 9 0 O 2 9 0 a G V y S 2 V 5 Q 2 9 s d W 1 u S W R l b n R p d H k m c X V v d D s 6 J n F 1 b 3 Q 7 U 2 V j d G l v b j E v T 1 B Y L 0 N o Y W 5 n Z W Q g V H l w Z S 5 7 U 2 9 1 c m N l L k 5 h b W U s M H 0 m c X V v d D s s J n F 1 b 3 Q 7 S 2 V 5 Q 2 9 s d W 1 u Q 2 9 1 b n Q m c X V v d D s 6 M X 0 s e y Z x d W 9 0 O 2 t l e U N v b H V t b k N v d W 5 0 J n F 1 b 3 Q 7 O j E s J n F 1 b 3 Q 7 a 2 V 5 Q 2 9 s d W 1 u J n F 1 b 3 Q 7 O j A s J n F 1 b 3 Q 7 b 3 R o Z X J L Z X l D b 2 x 1 b W 5 J Z G V u d G l 0 e S Z x d W 9 0 O z o m c X V v d D t T Z W N 0 a W 9 u M S 9 S U i 9 D a G F u Z 2 V k I F R 5 c G U u e 1 N v d X J j Z S 5 O Y W 1 l L D B 9 J n F 1 b 3 Q 7 L C Z x d W 9 0 O 0 t l e U N v b H V t b k N v d W 5 0 J n F 1 b 3 Q 7 O j F 9 L H s m c X V v d D t r Z X l D b 2 x 1 b W 5 D b 3 V u d C Z x d W 9 0 O z o x L C Z x d W 9 0 O 2 t l e U N v b H V t b i Z x d W 9 0 O z o w L C Z x d W 9 0 O 2 9 0 a G V y S 2 V 5 Q 2 9 s d W 1 u S W R l b n R p d H k m c X V v d D s 6 J n F 1 b 3 Q 7 U 2 V j d G l v b j E v V W 5 p d H M t Q U 1 J L U Z p b m F s L 0 N o Y W 5 n Z W Q g V H l w Z S 5 7 U m 9 3 I E x h Y m V s c y w w f S Z x d W 9 0 O y w m c X V v d D t L Z X l D b 2 x 1 b W 5 D b 3 V u d C Z x d W 9 0 O z o x f S x 7 J n F 1 b 3 Q 7 a 2 V 5 Q 2 9 s d W 1 u Q 2 9 1 b n Q m c X V v d D s 6 M S w m c X V v d D t r Z X l D b 2 x 1 b W 4 m c X V v d D s 6 M C w m c X V v d D t v d G h l c k t l e U N v b H V t b k l k Z W 5 0 a X R 5 J n F 1 b 3 Q 7 O i Z x d W 9 0 O 1 N l Y 3 R p b 2 4 x L 1 V u a X R z L V B C U k E t R m l u Y W w v Q 2 h h b m d l Z C B U e X B l L n t S b 3 c g T G F i Z W x z L D B 9 J n F 1 b 3 Q 7 L C Z x d W 9 0 O 0 t l e U N v b H V t b k N v d W 5 0 J n F 1 b 3 Q 7 O j F 9 L H s m c X V v d D t r Z X l D b 2 x 1 b W 5 D b 3 V u d C Z x d W 9 0 O z o x L C Z x d W 9 0 O 2 t l e U N v b H V t b i Z x d W 9 0 O z o w L C Z x d W 9 0 O 2 9 0 a G V y S 2 V 5 Q 2 9 s d W 1 u S W R l b n R p d H k m c X V v d D s 6 J n F 1 b 3 Q 7 U 2 V j d G l v b j E v V W 5 p d H M t Q m x k Z y 1 U e X B l L U Z p b m F s L 0 N o Y W 5 n Z W Q g V H l w Z S 5 7 U m 9 3 I E x h Y m V s c y w w f S Z x d W 9 0 O y w m c X V v d D t L Z X l D b 2 x 1 b W 5 D b 3 V u d C Z x d W 9 0 O z o x f S x 7 J n F 1 b 3 Q 7 a 2 V 5 Q 2 9 s d W 1 u Q 2 9 1 b n Q m c X V v d D s 6 M S w m c X V v d D t r Z X l D b 2 x 1 b W 4 m c X V v d D s 6 M C w m c X V v d D t v d G h l c k t l e U N v b H V t b k l k Z W 5 0 a X R 5 J n F 1 b 3 Q 7 O i Z x d W 9 0 O 1 N l Y 3 R p b 2 4 x L 0 J h c 2 l z L U J v b 3 N 0 L 0 N o Y W 5 n Z W Q g V H l w Z T E u e z I w M j E t M D M z S H J k a W 5 n U 2 5 y T G Z 0 c 0 N v c m U u e G x z e C w w f S Z x d W 9 0 O y w m c X V v d D t L Z X l D b 2 x 1 b W 5 D b 3 V u d C Z x d W 9 0 O z o x f S x 7 J n F 1 b 3 Q 7 a 2 V 5 Q 2 9 s d W 1 u Q 2 9 1 b n Q m c X V v d D s 6 M S w m c X V v d D t r Z X l D b 2 x 1 b W 4 m c X V v d D s 6 M C w m c X V v d D t v d G h l c k t l e U N v b H V t b k l k Z W 5 0 a X R 5 J n F 1 b 3 Q 7 O i Z x d W 9 0 O 1 N l Y 3 R p b 2 4 x L 0 V x d W l 0 e S 1 G Y W N 0 b 3 J z L 0 N o Y W 5 n Z W Q g V H l w Z S 5 7 M j A y M S 0 w M z N I c m R p b m d T b n J M Z n R z Q 2 9 y Z S 5 4 b H N 4 L D B 9 J n F 1 b 3 Q 7 L C Z x d W 9 0 O 0 t l e U N v b H V t b k N v d W 5 0 J n F 1 b 3 Q 7 O j F 9 L H s m c X V v d D t r Z X l D b 2 x 1 b W 5 D b 3 V u d C Z x d W 9 0 O z o x L C Z x d W 9 0 O 2 t l e U N v b H V t b i Z x d W 9 0 O z o w L C Z x d W 9 0 O 2 9 0 a G V y S 2 V 5 Q 2 9 s d W 1 u S W R l b n R p d H k m c X V v d D s 6 J n F 1 b 3 Q 7 U 2 V j d G l v b j E v U m F k L W F z L X N v d X J j Z S 9 D a G F u Z 2 V k I F R 5 c G U x L n t T b 3 V y Y 2 U u T m F t Z S w w f S Z x d W 9 0 O y w m c X V v d D t L Z X l D b 2 x 1 b W 5 D b 3 V u d C Z x d W 9 0 O z o x f S x 7 J n F 1 b 3 Q 7 a 2 V 5 Q 2 9 s d W 1 u Q 2 9 1 b n Q m c X V v d D s 6 M S w m c X V v d D t r Z X l D b 2 x 1 b W 4 m c X V v d D s 6 M C w m c X V v d D t v d G h l c k t l e U N v b H V t b k l k Z W 5 0 a X R 5 J n F 1 b 3 Q 7 O i Z x d W 9 0 O 1 N l Y 3 R p b 2 4 x L 1 N l d C 1 B c 2 l k Z X M t R m l u Y W w v Q 2 h h b m d l Z C B U e X B l M S 5 7 U m 9 3 I E x h Y m V s c y w w f S Z x d W 9 0 O y w m c X V v d D t L Z X l D b 2 x 1 b W 5 D b 3 V u d C Z x d W 9 0 O z o x f V 0 s J n F 1 b 3 Q 7 Y 2 9 s d W 1 u S W R l b n R p d G l l c y Z x d W 9 0 O z p b J n F 1 b 3 Q 7 U 2 V j d G l v b j E v Q m F z a W M g U H J v a m V j d C B E Y X R h L 0 N o Y W 5 n Z W Q g V H l w Z S 5 7 U 2 9 1 c m N l L D B 9 J n F 1 b 3 Q 7 L C Z x d W 9 0 O 1 N l Y 3 R p b 2 4 x L 0 F w c H N f U 3 V i b W l 0 d G V k X 0 x p c 3 Q v Q 2 h h b m d l Z C B U e X B l L n t B c H A g I y w y f S Z x d W 9 0 O y w m c X V v d D t T Z W N 0 a W 9 u M S 9 C Y X N p Y y B Q c m 9 q Z W N 0 I E R h d G E v Q 2 h h b m d l Z C B U e X B l L n t O Y W 1 l L D F 9 J n F 1 b 3 Q 7 L C Z x d W 9 0 O 1 N l Y 3 R p b 2 4 x L 0 J h c 2 l j I F B y b 2 p l Y 3 Q g R G F 0 Y S 9 D a G F u Z 2 V k I F R 5 c G U u e 0 F j d G l 2 a X R 5 L V R 5 c G U u Q W N 0 a X Z p d H k g V H l w Z S w y f S Z x d W 9 0 O y w m c X V v d D t T Z W N 0 a W 9 u M S 9 S Y W Q t Y X M t c 2 9 1 c m N l L 0 N o Y W 5 n Z W Q g V H l w Z T E u e 1 J B R C w x f S Z x d W 9 0 O y w m c X V v d D t T Z W N 0 a W 9 u M S 9 C Y X N p Y y B Q c m 9 q Z W N 0 I E R h d G E v Q 2 h h b m d l Z C B U e X B l L n t H Z W 8 t U G 9 v b H M u R 2 V v I F B v b 2 w s M 3 0 m c X V v d D s s J n F 1 b 3 Q 7 U 2 V j d G l v b j E v Q m F z a W M g U H J v a m V j d C B E Y X R h L 0 N o Y W 5 n Z W Q g V H l w Z S 5 7 U H J l c y 1 T Z X Q t Q X N p Z G V z L k 8 s N H 0 m c X V v d D s s J n F 1 b 3 Q 7 U 2 V j d G l v b j E v Q m F z a W M g U H J v a m V j d C B E Y X R h L 0 N o Y W 5 n Z W Q g V H l w Z S 5 7 U 2 V s Z i 1 T Y 2 9 y Z X M u O S U g T m V 3 I F N 1 c H B s e S w 1 f S Z x d W 9 0 O y w m c X V v d D t T Z W N 0 a W 9 u M S 9 C Y X N p Y y B Q c m 9 q Z W N 0 I E R h d G E v Q 2 h h b m d l Z C B U e X B l L n t T Z W x m L V N j b 3 J l c y 5 S Q U Q s N n 0 m c X V v d D s s J n F 1 b 3 Q 7 U 2 V j d G l v b j E v Q m F z a W M g U H J v a m V j d C B E Y X R h L 0 N o Y W 5 n Z W Q g V H l w Z S 5 7 U 2 V s Z i 1 T Y 2 9 y Z X M u O S U g S F V E L D d 9 J n F 1 b 3 Q 7 L C Z x d W 9 0 O 1 N l Y 3 R p b 2 4 x L 0 J h c 2 l j I F B y b 2 p l Y 3 Q g R G F 0 Y S 9 D a G F u Z 2 V k I F R 5 c G U u e 1 N l b G Y t U 2 N v c m V z L k h U Q y w 4 f S Z x d W 9 0 O y w m c X V v d D t T Z W N 0 a W 9 u M S 9 T Z X Q t Q X N p Z G V z L U Z p b m F s L 0 N o Y W 5 n Z W Q g V H l w Z T E u e 0 R p c 2 F z d G V y I F J l Y 2 9 2 Z X J 5 L D F 9 J n F 1 b 3 Q 7 L C Z x d W 9 0 O 1 N l Y 3 R p b 2 4 x L 1 N l d C 1 B c 2 l k Z X M t R m l u Y W w v Q 2 h h b m d l Z C B U e X B l M S 5 7 R 2 V u Z X J h b C w y f S Z x d W 9 0 O y w m c X V v d D t T Z W N 0 a W 9 u M S 9 T Z X Q t Q X N p Z G V z L U Z p b m F s L 0 N o Y W 5 n Z W Q g V H l w Z T E u e 0 5 v b l B y b 2 Z p d C w z f S Z x d W 9 0 O y w m c X V v d D t T Z W N 0 a W 9 u M S 9 C Y X N p Y y B Q c m 9 q Z W N 0 I E R h d G E v Q 2 h h b m d l Z C B U e X B l L n t U Q y 1 S Z X F 1 Z X N 0 L k x J S F R D I F J l c X V l c 3 Q s O X 0 m c X V v d D s s J n F 1 b 3 Q 7 U 2 V j d G l v b j E v Q 2 9 1 b n R 5 L 0 N o Y W 5 n Z W Q g V H l w Z T E u e 0 N v d W 5 0 e S w x f S Z x d W 9 0 O y w m c X V v d D t T Z W N 0 a W 9 u M S 9 D a X R 5 L 0 N o Y W 5 n Z W Q g V H l w Z T E u e 0 N p d H k s M X 0 m c X V v d D s s J n F 1 b 3 Q 7 U 2 V j d G l v b j E v Q 2 l 0 e S B M a W 1 p d H M v Q 2 h h b m d l Z C B U e X B l M S 5 7 Q 2 l 0 e S B M a W 1 p d H M s M X 0 m c X V v d D s s J n F 1 b 3 Q 7 U 2 V j d G l v b j E v V V N E Q S 9 D a G F u Z 2 V k I F R 5 c G U x L n t V U 0 R B I F J 1 c m F s L D F 9 J n F 1 b 3 Q 7 L C Z x d W 9 0 O 1 N l Y 3 R p b 2 4 x L 0 F j c m V h Z 2 U v Q 2 h h b m d l Z C B U e X B l L n t B Y 3 J l Y W d l L D F 9 J n F 1 b 3 Q 7 L C Z x d W 9 0 O 1 N l Y 3 R p b 2 4 x L 1 F D V C 9 D a G F u Z 2 V k I F R 5 c G U x L n t R Q 1 Q s M X 0 m c X V v d D s s J n F 1 b 3 Q 7 U 2 V j d G l v b j E v R E R B L 0 N o Y W 5 n Z W Q g V H l w Z T E u e 0 R E Q S w x f S Z x d W 9 0 O y w m c X V v d D t T Z W N 0 a W 9 u M S 9 V b m l 0 L U J S L U 1 p e C 9 D a G F u Z 2 V k I F R 5 c G U u e 0 s v M E J S L 1 B C U k E s M X 0 m c X V v d D s s J n F 1 b 3 Q 7 U 2 V j d G l v b j E v V W 5 p d C 1 C U i 1 N a X g v Q 2 h h b m d l Z C B U e X B l L n t M L z F C U i 9 V b m l 0 T X R o b H l S Z W 5 0 L 0 V 4 c G V u c 2 V z M i w y f S Z x d W 9 0 O y w m c X V v d D t T Z W N 0 a W 9 u M S 9 V b m l 0 L U J S L U 1 p e C 9 D a G F u Z 2 V k I F R 5 c G U u e 0 0 v M k J S L 1 R v d G F s T X R o b H l S Z W 5 0 L D N 9 J n F 1 b 3 Q 7 L C Z x d W 9 0 O 1 N l Y 3 R p b 2 4 x L 1 V u a X Q t Q l I t T W l 4 L 0 N o Y W 5 n Z W Q g V H l w Z S 5 7 T i 8 z Q l I v R W 1 w b G 9 5 Z W V V b m l 0 L D R 9 J n F 1 b 3 Q 7 L C Z x d W 9 0 O 1 N l Y 3 R p b 2 4 x L 1 V u a X Q t Q l I t T W l 4 L 0 N o Y W 5 n Z W Q g V H l w Z S 5 7 T y 8 0 Q l I v V U F C d W l s Z E R l c 2 l n b l R 5 c G U s N X 0 m c X V v d D s s J n F 1 b 3 Q 7 U 2 V j d G l v b j E v Q X Z n L V N x L U Z 0 L 0 N o Y W 5 n Z W Q g V H l w Z S 5 7 S y 8 w Q l I v U E J S Q S w x f S Z x d W 9 0 O y w m c X V v d D t T Z W N 0 a W 9 u M S 9 B d m c t U 3 E t R n Q v Q 2 h h b m d l Z C B U e X B l L n t M L z F C U i 9 V b m l 0 T X R o b H l S Z W 5 0 L 0 V 4 c G V u c 2 V z M i w y f S Z x d W 9 0 O y w m c X V v d D t T Z W N 0 a W 9 u M S 9 B d m c t U 3 E t R n Q v Q 2 h h b m d l Z C B U e X B l L n t N L z J C U i 9 U b 3 R h b E 1 0 a G x 5 U m V u d C w z f S Z x d W 9 0 O y w m c X V v d D t T Z W N 0 a W 9 u M S 9 B d m c t U 3 E t R n Q v Q 2 h h b m d l Z C B U e X B l L n t O L z N C U i 9 F b X B s b 3 l l Z V V u a X Q s N H 0 m c X V v d D s s J n F 1 b 3 Q 7 U 2 V j d G l v b j E v Q X Z n L V N x L U Z 0 L 0 N o Y W 5 n Z W Q g V H l w Z S 5 7 T y 8 0 Q l I v V U F C d W l s Z E R l c 2 l n b l R 5 c G U s N X 0 m c X V v d D s s J n F 1 b 3 Q 7 U 2 V j d G l v b j E v V G 9 0 Y W w g U 0 Y v Q 2 h h b m d l Z C B U e X B l L n t U b 3 R h b C B M S S B S Z X N p Z G V u d G l h b C B T R i w x f S Z x d W 9 0 O y w m c X V v d D t T Z W N 0 a W 9 u M S 9 U b 3 R h b C B T R i 9 D a G F u Z 2 V k I F R 5 c G U u e 1 R v d G F s I F V u c m V z d H J p Y 3 R l Z C B S Z X N p Z G V u d G l h b C B T R i w y f S Z x d W 9 0 O y w m c X V v d D t T Z W N 0 a W 9 u M S 9 U b 3 R h b C B T R i 9 D a G F u Z 2 V k I F R 5 c G U u e 1 R v d G F s I F J l c 2 l k Z W 5 0 a W F s I F N G L D N 9 J n F 1 b 3 Q 7 L C Z x d W 9 0 O 1 N l Y 3 R p b 2 4 x L 1 R v d G F s I F N G L 0 N o Y W 5 n Z W Q g V H l w Z S 5 7 Q 2 9 t b W 9 u I F N w Y W N l L D R 9 J n F 1 b 3 Q 7 L C Z x d W 9 0 O 1 N l Y 3 R p b 2 4 x L 1 R v d G F s I F N G L 0 N o Y W 5 n Z W Q g V H l w Z S 5 7 V G 9 0 Y W w g V W 5 p d C B T R i w 1 f S Z x d W 9 0 O y w m c X V v d D t T Z W N 0 a W 9 u M S 9 U b 3 R h b C B T R i 9 D a G F u Z 2 V k I F R 5 c G U u e 1 R v d G F s I E N v b W 1 v b i B B c m V h I F N x d W F y Z S B G b 2 9 0 Y W d l I C h m c m 9 t I E 5 v b n J l c 2 l k Z W 5 0 a W F s I G F y Z W F z K S w 2 f S Z x d W 9 0 O y w m c X V v d D t T Z W N 0 a W 9 u M S 9 U b 3 R h b C B T R i 9 D a G F u Z 2 V k I F R 5 c G U u e 1 R v d G F s I F N x d W F y Z S B G b 2 9 0 Y W d l L D d 9 J n F 1 b 3 Q 7 L C Z x d W 9 0 O 1 N l Y 3 R p b 2 4 x L 1 R E Q y 9 D a G F u Z 2 V k I F R 5 c G U u e 1 R E Q y w x f S Z x d W 9 0 O y w m c X V v d D t T Z W N 0 a W 9 u M S 9 U Q 0 h D L 0 N o Y W 5 n Z W Q g V H l w Z S 5 7 V E N I Q y w x f S Z x d W 9 0 O y w m c X V v d D t T Z W N 0 a W 9 u M S 9 P U F g v Q 2 h h b m d l Z C B U e X B l L n t B b m 5 1 Y W w g T 1 B Y L D F 9 J n F 1 b 3 Q 7 L C Z x d W 9 0 O 1 N l Y 3 R p b 2 4 x L 1 J S L 0 N o Y W 5 n Z W Q g V H l w Z S 5 7 U m V w b G F j Z W 1 l b n Q g U m V z Z X J 2 Z S w x f S Z x d W 9 0 O y w m c X V v d D t T Z W N 0 a W 9 u M S 9 V b m l 0 c y 1 B T U k t R m l u Y W w v Q 2 h h b m d l Z C B U e X B l L n s z M C w x f S Z x d W 9 0 O y w m c X V v d D t T Z W N 0 a W 9 u M S 9 V b m l 0 c y 1 B T U k t R m l u Y W w v Q 2 h h b m d l Z C B U e X B l L n s 0 M C w y f S Z x d W 9 0 O y w m c X V v d D t T Z W N 0 a W 9 u M S 9 V b m l 0 c y 1 B T U k t R m l u Y W w v Q 2 h h b m d l Z C B U e X B l L n s 1 M C w z f S Z x d W 9 0 O y w m c X V v d D t T Z W N 0 a W 9 u M S 9 V b m l 0 c y 1 B T U k t R m l u Y W w v Q 2 h h b m d l Z C B U e X B l L n s 2 M C w 0 f S Z x d W 9 0 O y w m c X V v d D t T Z W N 0 a W 9 u M S 9 V b m l 0 c y 1 B T U k t R m l u Y W w v Q 2 h h b m d l Z C B U e X B l L n s 3 M C w 1 f S Z x d W 9 0 O y w m c X V v d D t T Z W N 0 a W 9 u M S 9 V b m l 0 c y 1 B T U k t R m l u Y W w v Q 2 h h b m d l Z C B U e X B l L n s 4 M C w 2 f S Z x d W 9 0 O y w m c X V v d D t T Z W N 0 a W 9 u M S 9 V b m l 0 c y 1 Q Q l J B L U Z p b m F s L 0 N o Y W 5 n Z W Q g V H l w Z S 5 7 M z A s M X 0 m c X V v d D s s J n F 1 b 3 Q 7 U 2 V j d G l v b j E v V W 5 p d H M t U E J S Q S 1 G a W 5 h b C 9 D a G F u Z 2 V k I F R 5 c G U u e z Q w L D J 9 J n F 1 b 3 Q 7 L C Z x d W 9 0 O 1 N l Y 3 R p b 2 4 x L 1 V u a X R z L V B C U k E t R m l u Y W w v Q 2 h h b m d l Z C B U e X B l L n s 1 M C w z f S Z x d W 9 0 O y w m c X V v d D t T Z W N 0 a W 9 u M S 9 V b m l 0 c y 1 Q Q l J B L U Z p b m F s L 0 N o Y W 5 n Z W Q g V H l w Z S 5 7 N j A s N H 0 m c X V v d D s s J n F 1 b 3 Q 7 U 2 V j d G l v b j E v V W 5 p d H M t U E J S Q S 1 G a W 5 h b C 9 D a G F u Z 2 V k I F R 5 c G U u e z g w L D V 9 J n F 1 b 3 Q 7 L C Z x d W 9 0 O 1 N l Y 3 R p b 2 4 x L 1 V u a X R z L U J s Z G c t V H l w Z S 1 G a W 5 h b C 9 D a G F u Z 2 V k I F R 5 c G U u e 0 h p Z 2 g t U m l z Z S B B c H Q s M X 0 m c X V v d D s s J n F 1 b 3 Q 7 U 2 V j d G l v b j E v V W 5 p d H M t Q m x k Z y 1 U e X B l L U Z p b m F s L 0 N o Y W 5 n Z W Q g V H l w Z S 5 7 S G l n a C 1 S a X N l I E V s Z X Z h d G 9 y L D J 9 J n F 1 b 3 Q 7 L C Z x d W 9 0 O 1 N l Y 3 R p b 2 4 x L 1 V u a X R z L U J s Z G c t V H l w Z S 1 G a W 5 h b C 9 D a G F u Z 2 V k I F R 5 c G U u e 0 h p Z 2 g t U m l z Z S B F b G V 2 Y X R v c i B I a X N 0 b 3 J p Y y w z f S Z x d W 9 0 O y w m c X V v d D t T Z W N 0 a W 9 u M S 9 V b m l 0 c y 1 C b G R n L V R 5 c G U t R m l u Y W w v Q 2 h h b m d l Z C B U e X B l L n t M b 3 c t U m l z Z S B B c H Q s N H 0 m c X V v d D s s J n F 1 b 3 Q 7 U 2 V j d G l v b j E v V W 5 p d H M t Q m x k Z y 1 U e X B l L U Z p b m F s L 0 N o Y W 5 n Z W Q g V H l w Z S 5 7 T G 9 3 L V J p c 2 U g Q X B 0 I E h p c 3 R v c m l j L D V 9 J n F 1 b 3 Q 7 L C Z x d W 9 0 O 1 N l Y 3 R p b 2 4 x L 1 V u a X R z L U J s Z G c t V H l w Z S 1 G a W 5 h b C 9 D a G F u Z 2 V k I F R 5 c G U u e 0 x v d y 1 S a X N l I E V s Z X Z h d G 9 y L D Z 9 J n F 1 b 3 Q 7 L C Z x d W 9 0 O 1 N l Y 3 R p b 2 4 x L 1 V u a X R z L U J s Z G c t V H l w Z S 1 G a W 5 h b C 9 D a G F u Z 2 V k I F R 5 c G U u e 1 J v d y B I b 3 V z Z S 9 U S C w 3 f S Z x d W 9 0 O y w m c X V v d D t T Z W N 0 a W 9 u M S 9 C Y X N p c y 1 C b 2 9 z d C 9 D a G F u Z 2 V k I F R 5 c G U x L n t C Y X N p c y B C b 2 9 z d C B U e X B l L D F 9 J n F 1 b 3 Q 7 L C Z x d W 9 0 O 1 N l Y 3 R p b 2 4 x L 0 J h c 2 l z L U J v b 3 N 0 L 0 N o Y W 5 n Z W Q g V H l w Z T E u e 1 N 0 Y X R l I E J v b 3 N 0 I E V s a W d p Y m l s a X R 5 L D J 9 J n F 1 b 3 Q 7 L C Z x d W 9 0 O 1 N l Y 3 R p b 2 4 x L 0 V x d W l 0 e S 1 G Y W N 0 b 3 J z L 0 N o Y W 5 n Z W Q g V H l w Z S 5 7 T i 9 G Z W R F c X V p d H l G Y W N 0 b 3 I s M X 0 m c X V v d D s s J n F 1 b 3 Q 7 U 2 V j d G l v b j E v R X F 1 a X R 5 L U Z h Y 3 R v c n M v Q 2 h h b m d l Z C B U e X B l L n t R L 1 N 0 Y X R l R X F 1 a X R 5 R m F j d G 9 y L D J 9 J n F 1 b 3 Q 7 X S w m c X V v d D t D b 2 x 1 b W 5 D b 3 V u d C Z x d W 9 0 O z o 2 N S w m c X V v d D t L Z X l D b 2 x 1 b W 5 O Y W 1 l c y Z x d W 9 0 O z p b X S w m c X V v d D t D b 2 x 1 b W 5 J Z G V u d G l 0 a W V z J n F 1 b 3 Q 7 O l s m c X V v d D t T Z W N 0 a W 9 u M S 9 C Y X N p Y y B Q c m 9 q Z W N 0 I E R h d G E v Q 2 h h b m d l Z C B U e X B l L n t T b 3 V y Y 2 U s M H 0 m c X V v d D s s J n F 1 b 3 Q 7 U 2 V j d G l v b j E v Q X B w c 1 9 T d W J t a X R 0 Z W R f T G l z d C 9 D a G F u Z 2 V k I F R 5 c G U u e 0 F w c C A j L D J 9 J n F 1 b 3 Q 7 L C Z x d W 9 0 O 1 N l Y 3 R p b 2 4 x L 0 J h c 2 l j I F B y b 2 p l Y 3 Q g R G F 0 Y S 9 D a G F u Z 2 V k I F R 5 c G U u e 0 5 h b W U s M X 0 m c X V v d D s s J n F 1 b 3 Q 7 U 2 V j d G l v b j E v Q m F z a W M g U H J v a m V j d C B E Y X R h L 0 N o Y W 5 n Z W Q g V H l w Z S 5 7 Q W N 0 a X Z p d H k t V H l w Z S 5 B Y 3 R p d m l 0 e S B U e X B l L D J 9 J n F 1 b 3 Q 7 L C Z x d W 9 0 O 1 N l Y 3 R p b 2 4 x L 1 J h Z C 1 h c y 1 z b 3 V y Y 2 U v Q 2 h h b m d l Z C B U e X B l M S 5 7 U k F E L D F 9 J n F 1 b 3 Q 7 L C Z x d W 9 0 O 1 N l Y 3 R p b 2 4 x L 0 J h c 2 l j I F B y b 2 p l Y 3 Q g R G F 0 Y S 9 D a G F u Z 2 V k I F R 5 c G U u e 0 d l b y 1 Q b 2 9 s c y 5 H Z W 8 g U G 9 v b C w z f S Z x d W 9 0 O y w m c X V v d D t T Z W N 0 a W 9 u M S 9 C Y X N p Y y B Q c m 9 q Z W N 0 I E R h d G E v Q 2 h h b m d l Z C B U e X B l L n t Q c m V z L V N l d C 1 B c 2 l k Z X M u T y w 0 f S Z x d W 9 0 O y w m c X V v d D t T Z W N 0 a W 9 u M S 9 C Y X N p Y y B Q c m 9 q Z W N 0 I E R h d G E v Q 2 h h b m d l Z C B U e X B l L n t T Z W x m L V N j b 3 J l c y 4 5 J S B O Z X c g U 3 V w c G x 5 L D V 9 J n F 1 b 3 Q 7 L C Z x d W 9 0 O 1 N l Y 3 R p b 2 4 x L 0 J h c 2 l j I F B y b 2 p l Y 3 Q g R G F 0 Y S 9 D a G F u Z 2 V k I F R 5 c G U u e 1 N l b G Y t U 2 N v c m V z L l J B R C w 2 f S Z x d W 9 0 O y w m c X V v d D t T Z W N 0 a W 9 u M S 9 C Y X N p Y y B Q c m 9 q Z W N 0 I E R h d G E v Q 2 h h b m d l Z C B U e X B l L n t T Z W x m L V N j b 3 J l c y 4 5 J S B I V U Q s N 3 0 m c X V v d D s s J n F 1 b 3 Q 7 U 2 V j d G l v b j E v Q m F z a W M g U H J v a m V j d C B E Y X R h L 0 N o Y W 5 n Z W Q g V H l w Z S 5 7 U 2 V s Z i 1 T Y 2 9 y Z X M u S F R D L D h 9 J n F 1 b 3 Q 7 L C Z x d W 9 0 O 1 N l Y 3 R p b 2 4 x L 1 N l d C 1 B c 2 l k Z X M t R m l u Y W w v Q 2 h h b m d l Z C B U e X B l M S 5 7 R G l z Y X N 0 Z X I g U m V j b 3 Z l c n k s M X 0 m c X V v d D s s J n F 1 b 3 Q 7 U 2 V j d G l v b j E v U 2 V 0 L U F z a W R l c y 1 G a W 5 h b C 9 D a G F u Z 2 V k I F R 5 c G U x L n t H Z W 5 l c m F s L D J 9 J n F 1 b 3 Q 7 L C Z x d W 9 0 O 1 N l Y 3 R p b 2 4 x L 1 N l d C 1 B c 2 l k Z X M t R m l u Y W w v Q 2 h h b m d l Z C B U e X B l M S 5 7 T m 9 u U H J v Z m l 0 L D N 9 J n F 1 b 3 Q 7 L C Z x d W 9 0 O 1 N l Y 3 R p b 2 4 x L 0 J h c 2 l j I F B y b 2 p l Y 3 Q g R G F 0 Y S 9 D a G F u Z 2 V k I F R 5 c G U u e 1 R D L V J l c X V l c 3 Q u T E l I V E M g U m V x d W V z d C w 5 f S Z x d W 9 0 O y w m c X V v d D t T Z W N 0 a W 9 u M S 9 D b 3 V u d H k v Q 2 h h b m d l Z C B U e X B l M S 5 7 Q 2 9 1 b n R 5 L D F 9 J n F 1 b 3 Q 7 L C Z x d W 9 0 O 1 N l Y 3 R p b 2 4 x L 0 N p d H k v Q 2 h h b m d l Z C B U e X B l M S 5 7 Q 2 l 0 e S w x f S Z x d W 9 0 O y w m c X V v d D t T Z W N 0 a W 9 u M S 9 D a X R 5 I E x p b W l 0 c y 9 D a G F u Z 2 V k I F R 5 c G U x L n t D a X R 5 I E x p b W l 0 c y w x f S Z x d W 9 0 O y w m c X V v d D t T Z W N 0 a W 9 u M S 9 V U 0 R B L 0 N o Y W 5 n Z W Q g V H l w Z T E u e 1 V T R E E g U n V y Y W w s M X 0 m c X V v d D s s J n F 1 b 3 Q 7 U 2 V j d G l v b j E v Q W N y Z W F n Z S 9 D a G F u Z 2 V k I F R 5 c G U u e 0 F j c m V h Z 2 U s M X 0 m c X V v d D s s J n F 1 b 3 Q 7 U 2 V j d G l v b j E v U U N U L 0 N o Y W 5 n Z W Q g V H l w Z T E u e 1 F D V C w x f S Z x d W 9 0 O y w m c X V v d D t T Z W N 0 a W 9 u M S 9 E R E E v Q 2 h h b m d l Z C B U e X B l M S 5 7 R E R B L D F 9 J n F 1 b 3 Q 7 L C Z x d W 9 0 O 1 N l Y 3 R p b 2 4 x L 1 V u a X Q t Q l I t T W l 4 L 0 N o Y W 5 n Z W Q g V H l w Z S 5 7 S y 8 w Q l I v U E J S Q S w x f S Z x d W 9 0 O y w m c X V v d D t T Z W N 0 a W 9 u M S 9 V b m l 0 L U J S L U 1 p e C 9 D a G F u Z 2 V k I F R 5 c G U u e 0 w v M U J S L 1 V u a X R N d G h s e V J l b n Q v R X h w Z W 5 z Z X M y L D J 9 J n F 1 b 3 Q 7 L C Z x d W 9 0 O 1 N l Y 3 R p b 2 4 x L 1 V u a X Q t Q l I t T W l 4 L 0 N o Y W 5 n Z W Q g V H l w Z S 5 7 T S 8 y Q l I v V G 9 0 Y W x N d G h s e V J l b n Q s M 3 0 m c X V v d D s s J n F 1 b 3 Q 7 U 2 V j d G l v b j E v V W 5 p d C 1 C U i 1 N a X g v Q 2 h h b m d l Z C B U e X B l L n t O L z N C U i 9 F b X B s b 3 l l Z V V u a X Q s N H 0 m c X V v d D s s J n F 1 b 3 Q 7 U 2 V j d G l v b j E v V W 5 p d C 1 C U i 1 N a X g v Q 2 h h b m d l Z C B U e X B l L n t P L z R C U i 9 V Q U J 1 a W x k R G V z a W d u V H l w Z S w 1 f S Z x d W 9 0 O y w m c X V v d D t T Z W N 0 a W 9 u M S 9 B d m c t U 3 E t R n Q v Q 2 h h b m d l Z C B U e X B l L n t L L z B C U i 9 Q Q l J B L D F 9 J n F 1 b 3 Q 7 L C Z x d W 9 0 O 1 N l Y 3 R p b 2 4 x L 0 F 2 Z y 1 T c S 1 G d C 9 D a G F u Z 2 V k I F R 5 c G U u e 0 w v M U J S L 1 V u a X R N d G h s e V J l b n Q v R X h w Z W 5 z Z X M y L D J 9 J n F 1 b 3 Q 7 L C Z x d W 9 0 O 1 N l Y 3 R p b 2 4 x L 0 F 2 Z y 1 T c S 1 G d C 9 D a G F u Z 2 V k I F R 5 c G U u e 0 0 v M k J S L 1 R v d G F s T X R o b H l S Z W 5 0 L D N 9 J n F 1 b 3 Q 7 L C Z x d W 9 0 O 1 N l Y 3 R p b 2 4 x L 0 F 2 Z y 1 T c S 1 G d C 9 D a G F u Z 2 V k I F R 5 c G U u e 0 4 v M 0 J S L 0 V t c G x v e W V l V W 5 p d C w 0 f S Z x d W 9 0 O y w m c X V v d D t T Z W N 0 a W 9 u M S 9 B d m c t U 3 E t R n Q v Q 2 h h b m d l Z C B U e X B l L n t P L z R C U i 9 V Q U J 1 a W x k R G V z a W d u V H l w Z S w 1 f S Z x d W 9 0 O y w m c X V v d D t T Z W N 0 a W 9 u M S 9 U b 3 R h b C B T R i 9 D a G F u Z 2 V k I F R 5 c G U u e 1 R v d G F s I E x J I F J l c 2 l k Z W 5 0 a W F s I F N G L D F 9 J n F 1 b 3 Q 7 L C Z x d W 9 0 O 1 N l Y 3 R p b 2 4 x L 1 R v d G F s I F N G L 0 N o Y W 5 n Z W Q g V H l w Z S 5 7 V G 9 0 Y W w g V W 5 y Z X N 0 c m l j d G V k I F J l c 2 l k Z W 5 0 a W F s I F N G L D J 9 J n F 1 b 3 Q 7 L C Z x d W 9 0 O 1 N l Y 3 R p b 2 4 x L 1 R v d G F s I F N G L 0 N o Y W 5 n Z W Q g V H l w Z S 5 7 V G 9 0 Y W w g U m V z a W R l b n R p Y W w g U 0 Y s M 3 0 m c X V v d D s s J n F 1 b 3 Q 7 U 2 V j d G l v b j E v V G 9 0 Y W w g U 0 Y v Q 2 h h b m d l Z C B U e X B l L n t D b 2 1 t b 2 4 g U 3 B h Y 2 U s N H 0 m c X V v d D s s J n F 1 b 3 Q 7 U 2 V j d G l v b j E v V G 9 0 Y W w g U 0 Y v Q 2 h h b m d l Z C B U e X B l L n t U b 3 R h b C B V b m l 0 I F N G L D V 9 J n F 1 b 3 Q 7 L C Z x d W 9 0 O 1 N l Y 3 R p b 2 4 x L 1 R v d G F s I F N G L 0 N o Y W 5 n Z W Q g V H l w Z S 5 7 V G 9 0 Y W w g Q 2 9 t b W 9 u I E F y Z W E g U 3 F 1 Y X J l I E Z v b 3 R h Z 2 U g K G Z y b 2 0 g T m 9 u c m V z a W R l b n R p Y W w g Y X J l Y X M p L D Z 9 J n F 1 b 3 Q 7 L C Z x d W 9 0 O 1 N l Y 3 R p b 2 4 x L 1 R v d G F s I F N G L 0 N o Y W 5 n Z W Q g V H l w Z S 5 7 V G 9 0 Y W w g U 3 F 1 Y X J l I E Z v b 3 R h Z 2 U s N 3 0 m c X V v d D s s J n F 1 b 3 Q 7 U 2 V j d G l v b j E v V E R D L 0 N o Y W 5 n Z W Q g V H l w Z S 5 7 V E R D L D F 9 J n F 1 b 3 Q 7 L C Z x d W 9 0 O 1 N l Y 3 R p b 2 4 x L 1 R D S E M v Q 2 h h b m d l Z C B U e X B l L n t U Q 0 h D L D F 9 J n F 1 b 3 Q 7 L C Z x d W 9 0 O 1 N l Y 3 R p b 2 4 x L 0 9 Q W C 9 D a G F u Z 2 V k I F R 5 c G U u e 0 F u b n V h b C B P U F g s M X 0 m c X V v d D s s J n F 1 b 3 Q 7 U 2 V j d G l v b j E v U l I v Q 2 h h b m d l Z C B U e X B l L n t S Z X B s Y W N l b W V u d C B S Z X N l c n Z l L D F 9 J n F 1 b 3 Q 7 L C Z x d W 9 0 O 1 N l Y 3 R p b 2 4 x L 1 V u a X R z L U F N S S 1 G a W 5 h b C 9 D a G F u Z 2 V k I F R 5 c G U u e z M w L D F 9 J n F 1 b 3 Q 7 L C Z x d W 9 0 O 1 N l Y 3 R p b 2 4 x L 1 V u a X R z L U F N S S 1 G a W 5 h b C 9 D a G F u Z 2 V k I F R 5 c G U u e z Q w L D J 9 J n F 1 b 3 Q 7 L C Z x d W 9 0 O 1 N l Y 3 R p b 2 4 x L 1 V u a X R z L U F N S S 1 G a W 5 h b C 9 D a G F u Z 2 V k I F R 5 c G U u e z U w L D N 9 J n F 1 b 3 Q 7 L C Z x d W 9 0 O 1 N l Y 3 R p b 2 4 x L 1 V u a X R z L U F N S S 1 G a W 5 h b C 9 D a G F u Z 2 V k I F R 5 c G U u e z Y w L D R 9 J n F 1 b 3 Q 7 L C Z x d W 9 0 O 1 N l Y 3 R p b 2 4 x L 1 V u a X R z L U F N S S 1 G a W 5 h b C 9 D a G F u Z 2 V k I F R 5 c G U u e z c w L D V 9 J n F 1 b 3 Q 7 L C Z x d W 9 0 O 1 N l Y 3 R p b 2 4 x L 1 V u a X R z L U F N S S 1 G a W 5 h b C 9 D a G F u Z 2 V k I F R 5 c G U u e z g w L D Z 9 J n F 1 b 3 Q 7 L C Z x d W 9 0 O 1 N l Y 3 R p b 2 4 x L 1 V u a X R z L V B C U k E t R m l u Y W w v Q 2 h h b m d l Z C B U e X B l L n s z M C w x f S Z x d W 9 0 O y w m c X V v d D t T Z W N 0 a W 9 u M S 9 V b m l 0 c y 1 Q Q l J B L U Z p b m F s L 0 N o Y W 5 n Z W Q g V H l w Z S 5 7 N D A s M n 0 m c X V v d D s s J n F 1 b 3 Q 7 U 2 V j d G l v b j E v V W 5 p d H M t U E J S Q S 1 G a W 5 h b C 9 D a G F u Z 2 V k I F R 5 c G U u e z U w L D N 9 J n F 1 b 3 Q 7 L C Z x d W 9 0 O 1 N l Y 3 R p b 2 4 x L 1 V u a X R z L V B C U k E t R m l u Y W w v Q 2 h h b m d l Z C B U e X B l L n s 2 M C w 0 f S Z x d W 9 0 O y w m c X V v d D t T Z W N 0 a W 9 u M S 9 V b m l 0 c y 1 Q Q l J B L U Z p b m F s L 0 N o Y W 5 n Z W Q g V H l w Z S 5 7 O D A s N X 0 m c X V v d D s s J n F 1 b 3 Q 7 U 2 V j d G l v b j E v V W 5 p d H M t Q m x k Z y 1 U e X B l L U Z p b m F s L 0 N o Y W 5 n Z W Q g V H l w Z S 5 7 S G l n a C 1 S a X N l I E F w d C w x f S Z x d W 9 0 O y w m c X V v d D t T Z W N 0 a W 9 u M S 9 V b m l 0 c y 1 C b G R n L V R 5 c G U t R m l u Y W w v Q 2 h h b m d l Z C B U e X B l L n t I a W d o L V J p c 2 U g R W x l d m F 0 b 3 I s M n 0 m c X V v d D s s J n F 1 b 3 Q 7 U 2 V j d G l v b j E v V W 5 p d H M t Q m x k Z y 1 U e X B l L U Z p b m F s L 0 N o Y W 5 n Z W Q g V H l w Z S 5 7 S G l n a C 1 S a X N l I E V s Z X Z h d G 9 y I E h p c 3 R v c m l j L D N 9 J n F 1 b 3 Q 7 L C Z x d W 9 0 O 1 N l Y 3 R p b 2 4 x L 1 V u a X R z L U J s Z G c t V H l w Z S 1 G a W 5 h b C 9 D a G F u Z 2 V k I F R 5 c G U u e 0 x v d y 1 S a X N l I E F w d C w 0 f S Z x d W 9 0 O y w m c X V v d D t T Z W N 0 a W 9 u M S 9 V b m l 0 c y 1 C b G R n L V R 5 c G U t R m l u Y W w v Q 2 h h b m d l Z C B U e X B l L n t M b 3 c t U m l z Z S B B c H Q g S G l z d G 9 y a W M s N X 0 m c X V v d D s s J n F 1 b 3 Q 7 U 2 V j d G l v b j E v V W 5 p d H M t Q m x k Z y 1 U e X B l L U Z p b m F s L 0 N o Y W 5 n Z W Q g V H l w Z S 5 7 T G 9 3 L V J p c 2 U g R W x l d m F 0 b 3 I s N n 0 m c X V v d D s s J n F 1 b 3 Q 7 U 2 V j d G l v b j E v V W 5 p d H M t Q m x k Z y 1 U e X B l L U Z p b m F s L 0 N o Y W 5 n Z W Q g V H l w Z S 5 7 U m 9 3 I E h v d X N l L 1 R I L D d 9 J n F 1 b 3 Q 7 L C Z x d W 9 0 O 1 N l Y 3 R p b 2 4 x L 0 J h c 2 l z L U J v b 3 N 0 L 0 N o Y W 5 n Z W Q g V H l w Z T E u e 0 J h c 2 l z I E J v b 3 N 0 I F R 5 c G U s M X 0 m c X V v d D s s J n F 1 b 3 Q 7 U 2 V j d G l v b j E v Q m F z a X M t Q m 9 v c 3 Q v Q 2 h h b m d l Z C B U e X B l M S 5 7 U 3 R h d G U g Q m 9 v c 3 Q g R W x p Z 2 l i a W x p d H k s M n 0 m c X V v d D s s J n F 1 b 3 Q 7 U 2 V j d G l v b j E v R X F 1 a X R 5 L U Z h Y 3 R v c n M v Q 2 h h b m d l Z C B U e X B l L n t O L 0 Z l Z E V x d W l 0 e U Z h Y 3 R v c i w x f S Z x d W 9 0 O y w m c X V v d D t T Z W N 0 a W 9 u M S 9 F c X V p d H k t R m F j d G 9 y c y 9 D a G F u Z 2 V k I F R 5 c G U u e 1 E v U 3 R h d G V F c X V p d H l G Y W N 0 b 3 I s M n 0 m c X V v d D t d L C Z x d W 9 0 O 1 J l b G F 0 a W 9 u c 2 h p c E l u Z m 8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Q X B w c 1 9 T d W J t a X R 0 Z W R f T G l z d C 9 D a G F u Z 2 V k I F R 5 c G U u e 1 N v d X J j Z S w x f S Z x d W 9 0 O y w m c X V v d D t L Z X l D b 2 x 1 b W 5 D b 3 V u d C Z x d W 9 0 O z o x f S x 7 J n F 1 b 3 Q 7 a 2 V 5 Q 2 9 s d W 1 u Q 2 9 1 b n Q m c X V v d D s 6 M S w m c X V v d D t r Z X l D b 2 x 1 b W 4 m c X V v d D s 6 M C w m c X V v d D t v d G h l c k t l e U N v b H V t b k l k Z W 5 0 a X R 5 J n F 1 b 3 Q 7 O i Z x d W 9 0 O 1 N l Y 3 R p b 2 4 x L 0 N p d H k v Q 2 h h b m d l Z C B U e X B l M S 5 7 U 2 9 1 c m N l L D B 9 J n F 1 b 3 Q 7 L C Z x d W 9 0 O 0 t l e U N v b H V t b k N v d W 5 0 J n F 1 b 3 Q 7 O j F 9 L H s m c X V v d D t r Z X l D b 2 x 1 b W 5 D b 3 V u d C Z x d W 9 0 O z o x L C Z x d W 9 0 O 2 t l e U N v b H V t b i Z x d W 9 0 O z o w L C Z x d W 9 0 O 2 9 0 a G V y S 2 V 5 Q 2 9 s d W 1 u S W R l b n R p d H k m c X V v d D s 6 J n F 1 b 3 Q 7 U 2 V j d G l v b j E v Q 2 l 0 e S B M a W 1 p d H M v Q 2 h h b m d l Z C B U e X B l M S 5 7 U 2 9 1 c m N l L D B 9 J n F 1 b 3 Q 7 L C Z x d W 9 0 O 0 t l e U N v b H V t b k N v d W 5 0 J n F 1 b 3 Q 7 O j F 9 L H s m c X V v d D t r Z X l D b 2 x 1 b W 5 D b 3 V u d C Z x d W 9 0 O z o x L C Z x d W 9 0 O 2 t l e U N v b H V t b i Z x d W 9 0 O z o w L C Z x d W 9 0 O 2 9 0 a G V y S 2 V 5 Q 2 9 s d W 1 u S W R l b n R p d H k m c X V v d D s 6 J n F 1 b 3 Q 7 U 2 V j d G l v b j E v Q 2 9 1 b n R 5 L 0 N o Y W 5 n Z W Q g V H l w Z T E u e 1 N v d X J j Z S w w f S Z x d W 9 0 O y w m c X V v d D t L Z X l D b 2 x 1 b W 5 D b 3 V u d C Z x d W 9 0 O z o x f S x 7 J n F 1 b 3 Q 7 a 2 V 5 Q 2 9 s d W 1 u Q 2 9 1 b n Q m c X V v d D s 6 M S w m c X V v d D t r Z X l D b 2 x 1 b W 4 m c X V v d D s 6 M C w m c X V v d D t v d G h l c k t l e U N v b H V t b k l k Z W 5 0 a X R 5 J n F 1 b 3 Q 7 O i Z x d W 9 0 O 1 N l Y 3 R p b 2 4 x L 1 V T R E E v Q 2 h h b m d l Z C B U e X B l M S 5 7 U 2 9 1 c m N l L D B 9 J n F 1 b 3 Q 7 L C Z x d W 9 0 O 0 t l e U N v b H V t b k N v d W 5 0 J n F 1 b 3 Q 7 O j F 9 L H s m c X V v d D t r Z X l D b 2 x 1 b W 5 D b 3 V u d C Z x d W 9 0 O z o x L C Z x d W 9 0 O 2 t l e U N v b H V t b i Z x d W 9 0 O z o w L C Z x d W 9 0 O 2 9 0 a G V y S 2 V 5 Q 2 9 s d W 1 u S W R l b n R p d H k m c X V v d D s 6 J n F 1 b 3 Q 7 U 2 V j d G l v b j E v Q W N y Z W F n Z S 9 D a G F u Z 2 V k I F R 5 c G U u e 1 N v d X J j Z S w w f S Z x d W 9 0 O y w m c X V v d D t L Z X l D b 2 x 1 b W 5 D b 3 V u d C Z x d W 9 0 O z o x f S x 7 J n F 1 b 3 Q 7 a 2 V 5 Q 2 9 s d W 1 u Q 2 9 1 b n Q m c X V v d D s 6 M S w m c X V v d D t r Z X l D b 2 x 1 b W 4 m c X V v d D s 6 M C w m c X V v d D t v d G h l c k t l e U N v b H V t b k l k Z W 5 0 a X R 5 J n F 1 b 3 Q 7 O i Z x d W 9 0 O 1 N l Y 3 R p b 2 4 x L 1 F D V C 9 D a G F u Z 2 V k I F R 5 c G U x L n t T b 3 V y Y 2 U s M H 0 m c X V v d D s s J n F 1 b 3 Q 7 S 2 V 5 Q 2 9 s d W 1 u Q 2 9 1 b n Q m c X V v d D s 6 M X 0 s e y Z x d W 9 0 O 2 t l e U N v b H V t b k N v d W 5 0 J n F 1 b 3 Q 7 O j E s J n F 1 b 3 Q 7 a 2 V 5 Q 2 9 s d W 1 u J n F 1 b 3 Q 7 O j A s J n F 1 b 3 Q 7 b 3 R o Z X J L Z X l D b 2 x 1 b W 5 J Z G V u d G l 0 e S Z x d W 9 0 O z o m c X V v d D t T Z W N 0 a W 9 u M S 9 E R E E v Q 2 h h b m d l Z C B U e X B l M S 5 7 U 2 9 1 c m N l L D B 9 J n F 1 b 3 Q 7 L C Z x d W 9 0 O 0 t l e U N v b H V t b k N v d W 5 0 J n F 1 b 3 Q 7 O j F 9 L H s m c X V v d D t r Z X l D b 2 x 1 b W 5 D b 3 V u d C Z x d W 9 0 O z o x L C Z x d W 9 0 O 2 t l e U N v b H V t b i Z x d W 9 0 O z o w L C Z x d W 9 0 O 2 9 0 a G V y S 2 V 5 Q 2 9 s d W 1 u S W R l b n R p d H k m c X V v d D s 6 J n F 1 b 3 Q 7 U 2 V j d G l v b j E v V W 5 p d C 1 C U i 1 N a X g v Q 2 h h b m d l Z C B U e X B l L n t T b 3 V y Y 2 U u T m F t Z S w w f S Z x d W 9 0 O y w m c X V v d D t L Z X l D b 2 x 1 b W 5 D b 3 V u d C Z x d W 9 0 O z o x f S x 7 J n F 1 b 3 Q 7 a 2 V 5 Q 2 9 s d W 1 u Q 2 9 1 b n Q m c X V v d D s 6 M S w m c X V v d D t r Z X l D b 2 x 1 b W 4 m c X V v d D s 6 M C w m c X V v d D t v d G h l c k t l e U N v b H V t b k l k Z W 5 0 a X R 5 J n F 1 b 3 Q 7 O i Z x d W 9 0 O 1 N l Y 3 R p b 2 4 x L 0 F 2 Z y 1 T c S 1 G d C 9 D a G F u Z 2 V k I F R 5 c G U u e 1 N v d X J j Z S 5 O Y W 1 l L D B 9 J n F 1 b 3 Q 7 L C Z x d W 9 0 O 0 t l e U N v b H V t b k N v d W 5 0 J n F 1 b 3 Q 7 O j F 9 L H s m c X V v d D t r Z X l D b 2 x 1 b W 5 D b 3 V u d C Z x d W 9 0 O z o x L C Z x d W 9 0 O 2 t l e U N v b H V t b i Z x d W 9 0 O z o w L C Z x d W 9 0 O 2 9 0 a G V y S 2 V 5 Q 2 9 s d W 1 u S W R l b n R p d H k m c X V v d D s 6 J n F 1 b 3 Q 7 U 2 V j d G l v b j E v V G 9 0 Y W w g U 0 Y v Q 2 h h b m d l Z C B U e X B l L n t S b 3 c g T G F i Z W x z L D B 9 J n F 1 b 3 Q 7 L C Z x d W 9 0 O 0 t l e U N v b H V t b k N v d W 5 0 J n F 1 b 3 Q 7 O j F 9 L H s m c X V v d D t r Z X l D b 2 x 1 b W 5 D b 3 V u d C Z x d W 9 0 O z o x L C Z x d W 9 0 O 2 t l e U N v b H V t b i Z x d W 9 0 O z o w L C Z x d W 9 0 O 2 9 0 a G V y S 2 V 5 Q 2 9 s d W 1 u S W R l b n R p d H k m c X V v d D s 6 J n F 1 b 3 Q 7 U 2 V j d G l v b j E v V E R D L 0 N o Y W 5 n Z W Q g V H l w Z S 5 7 M j A y M S 0 w M z N I c m R p b m d T b n J M Z n R z Q 2 9 y Z S 5 4 b H N 4 L D B 9 J n F 1 b 3 Q 7 L C Z x d W 9 0 O 0 t l e U N v b H V t b k N v d W 5 0 J n F 1 b 3 Q 7 O j F 9 L H s m c X V v d D t r Z X l D b 2 x 1 b W 5 D b 3 V u d C Z x d W 9 0 O z o x L C Z x d W 9 0 O 2 t l e U N v b H V t b i Z x d W 9 0 O z o w L C Z x d W 9 0 O 2 9 0 a G V y S 2 V 5 Q 2 9 s d W 1 u S W R l b n R p d H k m c X V v d D s 6 J n F 1 b 3 Q 7 U 2 V j d G l v b j E v V E N I Q y 9 D a G F u Z 2 V k I F R 5 c G U u e z I w M j E t M D M z S H J k a W 5 n U 2 5 y T G Z 0 c 0 N v c m U u e G x z e C w w f S Z x d W 9 0 O y w m c X V v d D t L Z X l D b 2 x 1 b W 5 D b 3 V u d C Z x d W 9 0 O z o x f S x 7 J n F 1 b 3 Q 7 a 2 V 5 Q 2 9 s d W 1 u Q 2 9 1 b n Q m c X V v d D s 6 M S w m c X V v d D t r Z X l D b 2 x 1 b W 4 m c X V v d D s 6 M C w m c X V v d D t v d G h l c k t l e U N v b H V t b k l k Z W 5 0 a X R 5 J n F 1 b 3 Q 7 O i Z x d W 9 0 O 1 N l Y 3 R p b 2 4 x L 0 9 Q W C 9 D a G F u Z 2 V k I F R 5 c G U u e 1 N v d X J j Z S 5 O Y W 1 l L D B 9 J n F 1 b 3 Q 7 L C Z x d W 9 0 O 0 t l e U N v b H V t b k N v d W 5 0 J n F 1 b 3 Q 7 O j F 9 L H s m c X V v d D t r Z X l D b 2 x 1 b W 5 D b 3 V u d C Z x d W 9 0 O z o x L C Z x d W 9 0 O 2 t l e U N v b H V t b i Z x d W 9 0 O z o w L C Z x d W 9 0 O 2 9 0 a G V y S 2 V 5 Q 2 9 s d W 1 u S W R l b n R p d H k m c X V v d D s 6 J n F 1 b 3 Q 7 U 2 V j d G l v b j E v U l I v Q 2 h h b m d l Z C B U e X B l L n t T b 3 V y Y 2 U u T m F t Z S w w f S Z x d W 9 0 O y w m c X V v d D t L Z X l D b 2 x 1 b W 5 D b 3 V u d C Z x d W 9 0 O z o x f S x 7 J n F 1 b 3 Q 7 a 2 V 5 Q 2 9 s d W 1 u Q 2 9 1 b n Q m c X V v d D s 6 M S w m c X V v d D t r Z X l D b 2 x 1 b W 4 m c X V v d D s 6 M C w m c X V v d D t v d G h l c k t l e U N v b H V t b k l k Z W 5 0 a X R 5 J n F 1 b 3 Q 7 O i Z x d W 9 0 O 1 N l Y 3 R p b 2 4 x L 1 V u a X R z L U F N S S 1 G a W 5 h b C 9 D a G F u Z 2 V k I F R 5 c G U u e 1 J v d y B M Y W J l b H M s M H 0 m c X V v d D s s J n F 1 b 3 Q 7 S 2 V 5 Q 2 9 s d W 1 u Q 2 9 1 b n Q m c X V v d D s 6 M X 0 s e y Z x d W 9 0 O 2 t l e U N v b H V t b k N v d W 5 0 J n F 1 b 3 Q 7 O j E s J n F 1 b 3 Q 7 a 2 V 5 Q 2 9 s d W 1 u J n F 1 b 3 Q 7 O j A s J n F 1 b 3 Q 7 b 3 R o Z X J L Z X l D b 2 x 1 b W 5 J Z G V u d G l 0 e S Z x d W 9 0 O z o m c X V v d D t T Z W N 0 a W 9 u M S 9 V b m l 0 c y 1 Q Q l J B L U Z p b m F s L 0 N o Y W 5 n Z W Q g V H l w Z S 5 7 U m 9 3 I E x h Y m V s c y w w f S Z x d W 9 0 O y w m c X V v d D t L Z X l D b 2 x 1 b W 5 D b 3 V u d C Z x d W 9 0 O z o x f S x 7 J n F 1 b 3 Q 7 a 2 V 5 Q 2 9 s d W 1 u Q 2 9 1 b n Q m c X V v d D s 6 M S w m c X V v d D t r Z X l D b 2 x 1 b W 4 m c X V v d D s 6 M C w m c X V v d D t v d G h l c k t l e U N v b H V t b k l k Z W 5 0 a X R 5 J n F 1 b 3 Q 7 O i Z x d W 9 0 O 1 N l Y 3 R p b 2 4 x L 1 V u a X R z L U J s Z G c t V H l w Z S 1 G a W 5 h b C 9 D a G F u Z 2 V k I F R 5 c G U u e 1 J v d y B M Y W J l b H M s M H 0 m c X V v d D s s J n F 1 b 3 Q 7 S 2 V 5 Q 2 9 s d W 1 u Q 2 9 1 b n Q m c X V v d D s 6 M X 0 s e y Z x d W 9 0 O 2 t l e U N v b H V t b k N v d W 5 0 J n F 1 b 3 Q 7 O j E s J n F 1 b 3 Q 7 a 2 V 5 Q 2 9 s d W 1 u J n F 1 b 3 Q 7 O j A s J n F 1 b 3 Q 7 b 3 R o Z X J L Z X l D b 2 x 1 b W 5 J Z G V u d G l 0 e S Z x d W 9 0 O z o m c X V v d D t T Z W N 0 a W 9 u M S 9 C Y X N p c y 1 C b 2 9 z d C 9 D a G F u Z 2 V k I F R 5 c G U x L n s y M D I x L T A z M 0 h y Z G l u Z 1 N u c k x m d H N D b 3 J l L n h s c 3 g s M H 0 m c X V v d D s s J n F 1 b 3 Q 7 S 2 V 5 Q 2 9 s d W 1 u Q 2 9 1 b n Q m c X V v d D s 6 M X 0 s e y Z x d W 9 0 O 2 t l e U N v b H V t b k N v d W 5 0 J n F 1 b 3 Q 7 O j E s J n F 1 b 3 Q 7 a 2 V 5 Q 2 9 s d W 1 u J n F 1 b 3 Q 7 O j A s J n F 1 b 3 Q 7 b 3 R o Z X J L Z X l D b 2 x 1 b W 5 J Z G V u d G l 0 e S Z x d W 9 0 O z o m c X V v d D t T Z W N 0 a W 9 u M S 9 F c X V p d H k t R m F j d G 9 y c y 9 D a G F u Z 2 V k I F R 5 c G U u e z I w M j E t M D M z S H J k a W 5 n U 2 5 y T G Z 0 c 0 N v c m U u e G x z e C w w f S Z x d W 9 0 O y w m c X V v d D t L Z X l D b 2 x 1 b W 5 D b 3 V u d C Z x d W 9 0 O z o x f S x 7 J n F 1 b 3 Q 7 a 2 V 5 Q 2 9 s d W 1 u Q 2 9 1 b n Q m c X V v d D s 6 M S w m c X V v d D t r Z X l D b 2 x 1 b W 4 m c X V v d D s 6 M C w m c X V v d D t v d G h l c k t l e U N v b H V t b k l k Z W 5 0 a X R 5 J n F 1 b 3 Q 7 O i Z x d W 9 0 O 1 N l Y 3 R p b 2 4 x L 1 J h Z C 1 h c y 1 z b 3 V y Y 2 U v Q 2 h h b m d l Z C B U e X B l M S 5 7 U 2 9 1 c m N l L k 5 h b W U s M H 0 m c X V v d D s s J n F 1 b 3 Q 7 S 2 V 5 Q 2 9 s d W 1 u Q 2 9 1 b n Q m c X V v d D s 6 M X 0 s e y Z x d W 9 0 O 2 t l e U N v b H V t b k N v d W 5 0 J n F 1 b 3 Q 7 O j E s J n F 1 b 3 Q 7 a 2 V 5 Q 2 9 s d W 1 u J n F 1 b 3 Q 7 O j A s J n F 1 b 3 Q 7 b 3 R o Z X J L Z X l D b 2 x 1 b W 5 J Z G V u d G l 0 e S Z x d W 9 0 O z o m c X V v d D t T Z W N 0 a W 9 u M S 9 T Z X Q t Q X N p Z G V z L U Z p b m F s L 0 N o Y W 5 n Z W Q g V H l w Z T E u e 1 J v d y B M Y W J l b H M s M H 0 m c X V v d D s s J n F 1 b 3 Q 7 S 2 V 5 Q 2 9 s d W 1 u Q 2 9 1 b n Q m c X V v d D s 6 M X 1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J h c 2 l j J T I w U H J v a m V j d C U y M E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a W M l M j B Q c m 9 q Z W N 0 J T I w R G F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c m V h Z 2 U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Q W N y Z W F n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w O F Q y M j o w N T o 0 M C 4 w N j I x M j M 5 W i I g L z 4 8 R W 5 0 c n k g V H l w Z T 0 i R m l s b E N v b H V t b l R 5 c G V z I i B W Y W x 1 Z T 0 i c 0 J n V T 0 i I C 8 + P E V u d H J 5 I F R 5 c G U 9 I k Z p b G x D b 2 x 1 b W 5 O Y W 1 l c y I g V m F s d W U 9 I n N b J n F 1 b 3 Q 7 U 2 9 1 c m N l J n F 1 b 3 Q 7 L C Z x d W 9 0 O 0 F j c m V h Z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Y 3 J l Y W d l L 0 N o Y W 5 n Z W Q g V H l w Z S 5 7 U 2 9 1 c m N l L D B 9 J n F 1 b 3 Q 7 L C Z x d W 9 0 O 1 N l Y 3 R p b 2 4 x L 0 F j c m V h Z 2 U v Q 2 h h b m d l Z C B U e X B l L n t B Y 3 J l Y W d l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F j c m V h Z 2 U v Q 2 h h b m d l Z C B U e X B l L n t T b 3 V y Y 2 U s M H 0 m c X V v d D s s J n F 1 b 3 Q 7 U 2 V j d G l v b j E v Q W N y Z W F n Z S 9 D a G F u Z 2 V k I F R 5 c G U u e 0 F j c m V h Z 2 U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j c m V h Z 2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y Z W F n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J l Y W d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Z n L V N x L U Z 0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F 2 Z 1 9 T c V 9 G d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w O F Q y M j o w N T o 0 M C 4 w M T I y M D Y 2 W i I g L z 4 8 R W 5 0 c n k g V H l w Z T 0 i R m l s b E N v b H V t b l R 5 c G V z I i B W Y W x 1 Z T 0 i c 0 J n T U Z C U V V E I i A v P j x F b n R y e S B U e X B l P S J G a W x s Q 2 9 s d W 1 u T m F t Z X M i I F Z h b H V l P S J z W y Z x d W 9 0 O 1 N v d X J j Z S 5 O Y W 1 l J n F 1 b 3 Q 7 L C Z x d W 9 0 O 0 s v M E J S L 1 B C U k E m c X V v d D s s J n F 1 b 3 Q 7 T C 8 x Q l I v V W 5 p d E 1 0 a G x 5 U m V u d C 9 F e H B l b n N l c z I m c X V v d D s s J n F 1 b 3 Q 7 T S 8 y Q l I v V G 9 0 Y W x N d G h s e V J l b n Q m c X V v d D s s J n F 1 b 3 Q 7 T i 8 z Q l I v R W 1 w b G 9 5 Z W V V b m l 0 J n F 1 b 3 Q 7 L C Z x d W 9 0 O 0 8 v N E J S L 1 V B Q n V p b G R E Z X N p Z 2 5 U e X B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Z n L V N x L U Z 0 L 0 N o Y W 5 n Z W Q g V H l w Z S 5 7 U 2 9 1 c m N l L k 5 h b W U s M H 0 m c X V v d D s s J n F 1 b 3 Q 7 U 2 V j d G l v b j E v Q X Z n L V N x L U Z 0 L 0 N o Y W 5 n Z W Q g V H l w Z S 5 7 S y 8 w Q l I v U E J S Q S w x f S Z x d W 9 0 O y w m c X V v d D t T Z W N 0 a W 9 u M S 9 B d m c t U 3 E t R n Q v Q 2 h h b m d l Z C B U e X B l L n t M L z F C U i 9 V b m l 0 T X R o b H l S Z W 5 0 L 0 V 4 c G V u c 2 V z M i w y f S Z x d W 9 0 O y w m c X V v d D t T Z W N 0 a W 9 u M S 9 B d m c t U 3 E t R n Q v Q 2 h h b m d l Z C B U e X B l L n t N L z J C U i 9 U b 3 R h b E 1 0 a G x 5 U m V u d C w z f S Z x d W 9 0 O y w m c X V v d D t T Z W N 0 a W 9 u M S 9 B d m c t U 3 E t R n Q v Q 2 h h b m d l Z C B U e X B l L n t O L z N C U i 9 F b X B s b 3 l l Z V V u a X Q s N H 0 m c X V v d D s s J n F 1 b 3 Q 7 U 2 V j d G l v b j E v Q X Z n L V N x L U Z 0 L 0 N o Y W 5 n Z W Q g V H l w Z S 5 7 T y 8 0 Q l I v V U F C d W l s Z E R l c 2 l n b l R 5 c G U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Q X Z n L V N x L U Z 0 L 0 N o Y W 5 n Z W Q g V H l w Z S 5 7 U 2 9 1 c m N l L k 5 h b W U s M H 0 m c X V v d D s s J n F 1 b 3 Q 7 U 2 V j d G l v b j E v Q X Z n L V N x L U Z 0 L 0 N o Y W 5 n Z W Q g V H l w Z S 5 7 S y 8 w Q l I v U E J S Q S w x f S Z x d W 9 0 O y w m c X V v d D t T Z W N 0 a W 9 u M S 9 B d m c t U 3 E t R n Q v Q 2 h h b m d l Z C B U e X B l L n t M L z F C U i 9 V b m l 0 T X R o b H l S Z W 5 0 L 0 V 4 c G V u c 2 V z M i w y f S Z x d W 9 0 O y w m c X V v d D t T Z W N 0 a W 9 u M S 9 B d m c t U 3 E t R n Q v Q 2 h h b m d l Z C B U e X B l L n t N L z J C U i 9 U b 3 R h b E 1 0 a G x 5 U m V u d C w z f S Z x d W 9 0 O y w m c X V v d D t T Z W N 0 a W 9 u M S 9 B d m c t U 3 E t R n Q v Q 2 h h b m d l Z C B U e X B l L n t O L z N C U i 9 F b X B s b 3 l l Z V V u a X Q s N H 0 m c X V v d D s s J n F 1 b 3 Q 7 U 2 V j d G l v b j E v Q X Z n L V N x L U Z 0 L 0 N o Y W 5 n Z W Q g V H l w Z S 5 7 T y 8 0 Q l I v V U F C d W l s Z E R l c 2 l n b l R 5 c G U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2 Z y 1 T c S 1 G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d m c t U 3 E t R n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Z n L V N x L U Z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l 0 e S U y M E x p b W l 0 c z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D a X R 5 X 0 x p b W l 0 c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w O F Q y M j o w N T o 0 M C 4 x M j k w O T Y z W i I g L z 4 8 R W 5 0 c n k g V H l w Z T 0 i R m l s b E N v b H V t b l R 5 c G V z I i B W Y W x 1 Z T 0 i c 0 J n W T 0 i I C 8 + P E V u d H J 5 I F R 5 c G U 9 I k Z p b G x D b 2 x 1 b W 5 O Y W 1 l c y I g V m F s d W U 9 I n N b J n F 1 b 3 Q 7 U 2 9 1 c m N l J n F 1 b 3 Q 7 L C Z x d W 9 0 O 0 N p d H k g T G l t a X R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l 0 e S B M a W 1 p d H M v Q 2 h h b m d l Z C B U e X B l M S 5 7 U 2 9 1 c m N l L D B 9 J n F 1 b 3 Q 7 L C Z x d W 9 0 O 1 N l Y 3 R p b 2 4 x L 0 N p d H k g T G l t a X R z L 0 N o Y W 5 n Z W Q g V H l w Z T E u e 0 N p d H k g T G l t a X R z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N p d H k g T G l t a X R z L 0 N o Y W 5 n Z W Q g V H l w Z T E u e 1 N v d X J j Z S w w f S Z x d W 9 0 O y w m c X V v d D t T Z W N 0 a W 9 u M S 9 D a X R 5 I E x p b W l 0 c y 9 D a G F u Z 2 V k I F R 5 c G U x L n t D a X R 5 I E x p b W l 0 c y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2 l 0 e S U y M E x p b W l 0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X R 5 J T I w T G l t a X R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l 0 e T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D a X R 5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A 4 V D I y O j A 1 O j Q w L j E 3 O T A x O D h a I i A v P j x F b n R y e S B U e X B l P S J G a W x s Q 2 9 s d W 1 u V H l w Z X M i I F Z h b H V l P S J z Q m d Z P S I g L z 4 8 R W 5 0 c n k g V H l w Z T 0 i R m l s b E N v b H V t b k 5 h b W V z I i B W Y W x 1 Z T 0 i c 1 s m c X V v d D t T b 3 V y Y 2 U m c X V v d D s s J n F 1 b 3 Q 7 Q 2 l 0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p d H k v Q 2 h h b m d l Z C B U e X B l M S 5 7 U 2 9 1 c m N l L D B 9 J n F 1 b 3 Q 7 L C Z x d W 9 0 O 1 N l Y 3 R p b 2 4 x L 0 N p d H k v Q 2 h h b m d l Z C B U e X B l M S 5 7 Q 2 l 0 e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D a X R 5 L 0 N o Y W 5 n Z W Q g V H l w Z T E u e 1 N v d X J j Z S w w f S Z x d W 9 0 O y w m c X V v d D t T Z W N 0 a W 9 u M S 9 D a X R 5 L 0 N o Y W 5 n Z W Q g V H l w Z T E u e 0 N p d H k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p d H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l 0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p d H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l 0 e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X R 5 J T I w T G l t a X R z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p d H k l M j B M a W 1 p d H M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d G F j d C 1 E a X J l Y 3 Q t Q 2 V s b D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D b 2 5 0 Y W N 0 X 0 R p c m V j d F 9 D Z W x s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y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w O F Q y M j o w N T o 0 M S 4 1 N z g 4 N z Y 2 W i I g L z 4 8 R W 5 0 c n k g V H l w Z T 0 i R m l s b E N v b H V t b l R 5 c G V z I i B W Y W x 1 Z T 0 i c 0 J n W U R B d z 0 9 I i A v P j x F b n R y e S B U e X B l P S J G a W x s Q 2 9 s d W 1 u T m F t Z X M i I F Z h b H V l P S J z W y Z x d W 9 0 O 1 N v d X J j Z S Z x d W 9 0 O y w m c X V v d D t O L 1 F D V C Z x d W 9 0 O y w m c X V v d D t P L 1 R y Y W N 0 L 0 1 T Q S Z x d W 9 0 O y w m c X V v d D t J b m R l e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n R h Y 3 Q t R G l y Z W N 0 L U N l b G w v Q 2 h h b m d l Z C B U e X B l L n t T b 3 V y Y 2 U s M H 0 m c X V v d D s s J n F 1 b 3 Q 7 U 2 V j d G l v b j E v Q 2 9 u d G F j d C 1 E a X J l Y 3 Q t Q 2 V s b C 9 D a G F u Z 2 V k I F R 5 c G U u e 0 4 v U U N U L D F 9 J n F 1 b 3 Q 7 L C Z x d W 9 0 O 1 N l Y 3 R p b 2 4 x L 0 N v b n R h Y 3 Q t R G l y Z W N 0 L U N l b G w v Q 2 h h b m d l Z C B U e X B l L n t P L 1 R y Y W N 0 L 0 1 T Q S w y f S Z x d W 9 0 O y w m c X V v d D t T Z W N 0 a W 9 u M S 9 D b 2 5 0 Y W N 0 L U R p c m V j d C 1 D Z W x s L 0 N o Y W 5 n Z W Q g V H l w Z S 5 7 S W 5 k Z X g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Q 2 9 u d G F j d C 1 E a X J l Y 3 Q t Q 2 V s b C 9 D a G F u Z 2 V k I F R 5 c G U u e 1 N v d X J j Z S w w f S Z x d W 9 0 O y w m c X V v d D t T Z W N 0 a W 9 u M S 9 D b 2 5 0 Y W N 0 L U R p c m V j d C 1 D Z W x s L 0 N o Y W 5 n Z W Q g V H l w Z S 5 7 T i 9 R Q 1 Q s M X 0 m c X V v d D s s J n F 1 b 3 Q 7 U 2 V j d G l v b j E v Q 2 9 u d G F j d C 1 E a X J l Y 3 Q t Q 2 V s b C 9 D a G F u Z 2 V k I F R 5 c G U u e 0 8 v V H J h Y 3 Q v T V N B L D J 9 J n F 1 b 3 Q 7 L C Z x d W 9 0 O 1 N l Y 3 R p b 2 4 x L 0 N v b n R h Y 3 Q t R G l y Z W N 0 L U N l b G w v Q 2 h h b m d l Z C B U e X B l L n t J b m R l e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2 9 u d G F j d C 1 E a X J l Y 3 Q t Q 2 V s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0 Y W N 0 L U R p c m V j d C 1 D Z W x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R h Y 3 Q t R G l y Z W N 0 L U N l b G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0 Y W N 0 L U R p c m V j d C 1 D Z W x s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0 Y W N 0 L U V t Y W l s X 0 N p d H l f T 3 J n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N v b n R h Y 3 R f R W 1 h a W x f Q 2 l 0 e V 9 P c m c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M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A 4 V D I y O j A 1 O j Q y L j g z O T k z O T R a I i A v P j x F b n R y e S B U e X B l P S J G a W x s Q 2 9 s d W 1 u V H l w Z X M i I F Z h b H V l P S J z Q m d Z R 0 F 3 P T 0 i I C 8 + P E V u d H J 5 I F R 5 c G U 9 I k Z p b G x D b 2 x 1 b W 5 O Y W 1 l c y I g V m F s d W U 9 I n N b J n F 1 b 3 Q 7 U 2 9 1 c m N l J n F 1 b 3 Q 7 L C Z x d W 9 0 O 0 I v T G F i Z W x z J n F 1 b 3 Q 7 L C Z x d W 9 0 O 0 Y v T G 9 j Y X R p b 2 5 W Y W x 1 Z X M x J n F 1 b 3 Q 7 L C Z x d W 9 0 O 0 l u Z G V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u d G F j d C 1 F b W F p b F 9 D a X R 5 X 0 9 y Z y 9 D a G F u Z 2 V k I F R 5 c G U u e 1 N v d X J j Z S w w f S Z x d W 9 0 O y w m c X V v d D t T Z W N 0 a W 9 u M S 9 D b 2 5 0 Y W N 0 L U V t Y W l s X 0 N p d H l f T 3 J n L 0 N o Y W 5 n Z W Q g V H l w Z S 5 7 Q i 9 M Y W J l b H M s M X 0 m c X V v d D s s J n F 1 b 3 Q 7 U 2 V j d G l v b j E v Q 2 9 u d G F j d C 1 F b W F p b F 9 D a X R 5 X 0 9 y Z y 9 D a G F u Z 2 V k I F R 5 c G U u e 0 Y v T G 9 j Y X R p b 2 5 W Y W x 1 Z X M x L D J 9 J n F 1 b 3 Q 7 L C Z x d W 9 0 O 1 N l Y 3 R p b 2 4 x L 0 N v b n R h Y 3 Q t R W 1 h a W x f Q 2 l 0 e V 9 P c m c v Q 2 h h b m d l Z C B U e X B l L n t J b m R l e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D b 2 5 0 Y W N 0 L U V t Y W l s X 0 N p d H l f T 3 J n L 0 N o Y W 5 n Z W Q g V H l w Z S 5 7 U 2 9 1 c m N l L D B 9 J n F 1 b 3 Q 7 L C Z x d W 9 0 O 1 N l Y 3 R p b 2 4 x L 0 N v b n R h Y 3 Q t R W 1 h a W x f Q 2 l 0 e V 9 P c m c v Q 2 h h b m d l Z C B U e X B l L n t C L 0 x h Y m V s c y w x f S Z x d W 9 0 O y w m c X V v d D t T Z W N 0 a W 9 u M S 9 D b 2 5 0 Y W N 0 L U V t Y W l s X 0 N p d H l f T 3 J n L 0 N o Y W 5 n Z W Q g V H l w Z S 5 7 R i 9 M b 2 N h d G l v b l Z h b H V l c z E s M n 0 m c X V v d D s s J n F 1 b 3 Q 7 U 2 V j d G l v b j E v Q 2 9 u d G F j d C 1 F b W F p b F 9 D a X R 5 X 0 9 y Z y 9 D a G F u Z 2 V k I F R 5 c G U u e 0 l u Z G V 4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b 2 5 0 Y W N 0 L U V t Y W l s X 0 N p d H l f T 3 J n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R h Y 3 Q t R W 1 h a W x f Q 2 l 0 e V 9 P c m c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d G F j d C 1 F b W F p b F 9 D a X R 5 X 0 9 y Z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R h Y 3 Q t T m F t Z V 9 P Z m Z p Y 2 U t U G h v b m V f U 3 R h d G U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Q 2 9 u d G F j d F 9 O Y W 1 l X 0 9 m Z m l j Z V 9 Q a G 9 u Z V 9 T d G F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D h U M j I 6 M D U 6 N D Q u M T U y M T I 3 M V o i I C 8 + P E V u d H J 5 I F R 5 c G U 9 I k Z p b G x D b 2 x 1 b W 5 U e X B l c y I g V m F s d W U 9 I n N C Z 1 l H Q X c 9 P S I g L z 4 8 R W 5 0 c n k g V H l w Z T 0 i R m l s b E N v b H V t b k 5 h b W V z I i B W Y W x 1 Z T 0 i c 1 s m c X V v d D t T b 3 V y Y 2 U m c X V v d D s s J n F 1 b 3 Q 7 S S 9 M b 2 N h d G l v b k x h Y m V s c z I m c X V v d D s s J n F 1 b 3 Q 7 S i 9 M b 2 5 n a X R 1 Z G U v T G 9 j Y X R p b 2 5 W Y W x 1 Z X M y J n F 1 b 3 Q 7 L C Z x d W 9 0 O 0 l u Z G V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u d G F j d C 1 O Y W 1 l X 0 9 m Z m l j Z S 1 Q a G 9 u Z V 9 T d G F 0 Z S 9 D a G F u Z 2 V k I F R 5 c G U u e 1 N v d X J j Z S w w f S Z x d W 9 0 O y w m c X V v d D t T Z W N 0 a W 9 u M S 9 D b 2 5 0 Y W N 0 L U 5 h b W V f T 2 Z m a W N l L V B o b 2 5 l X 1 N 0 Y X R l L 0 N o Y W 5 n Z W Q g V H l w Z S 5 7 S S 9 M b 2 N h d G l v b k x h Y m V s c z I s M X 0 m c X V v d D s s J n F 1 b 3 Q 7 U 2 V j d G l v b j E v Q 2 9 u d G F j d C 1 O Y W 1 l X 0 9 m Z m l j Z S 1 Q a G 9 u Z V 9 T d G F 0 Z S 9 D a G F u Z 2 V k I F R 5 c G U u e 0 o v T G 9 u Z 2 l 0 d W R l L 0 x v Y 2 F 0 a W 9 u V m F s d W V z M i w y f S Z x d W 9 0 O y w m c X V v d D t T Z W N 0 a W 9 u M S 9 D b 2 5 0 Y W N 0 L U 5 h b W V f T 2 Z m a W N l L V B o b 2 5 l X 1 N 0 Y X R l L 0 N o Y W 5 n Z W Q g V H l w Z S 5 7 S W 5 k Z X g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Q 2 9 u d G F j d C 1 O Y W 1 l X 0 9 m Z m l j Z S 1 Q a G 9 u Z V 9 T d G F 0 Z S 9 D a G F u Z 2 V k I F R 5 c G U u e 1 N v d X J j Z S w w f S Z x d W 9 0 O y w m c X V v d D t T Z W N 0 a W 9 u M S 9 D b 2 5 0 Y W N 0 L U 5 h b W V f T 2 Z m a W N l L V B o b 2 5 l X 1 N 0 Y X R l L 0 N o Y W 5 n Z W Q g V H l w Z S 5 7 S S 9 M b 2 N h d G l v b k x h Y m V s c z I s M X 0 m c X V v d D s s J n F 1 b 3 Q 7 U 2 V j d G l v b j E v Q 2 9 u d G F j d C 1 O Y W 1 l X 0 9 m Z m l j Z S 1 Q a G 9 u Z V 9 T d G F 0 Z S 9 D a G F u Z 2 V k I F R 5 c G U u e 0 o v T G 9 u Z 2 l 0 d W R l L 0 x v Y 2 F 0 a W 9 u V m F s d W V z M i w y f S Z x d W 9 0 O y w m c X V v d D t T Z W N 0 a W 9 u M S 9 D b 2 5 0 Y W N 0 L U 5 h b W V f T 2 Z m a W N l L V B o b 2 5 l X 1 N 0 Y X R l L 0 N o Y W 5 n Z W Q g V H l w Z S 5 7 S W 5 k Z X g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b n R h Y 3 Q t T m F t Z V 9 P Z m Z p Y 2 U t U G h v b m V f U 3 R h d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d G F j d C 1 O Y W 1 l X 0 9 m Z m l j Z S 1 Q a G 9 u Z V 9 T d G F 0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0 Y W N 0 L U 5 h b W V f T 2 Z m a W N l L V B o b 2 5 l X 1 N 0 Y X R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d G F j d C 1 S b 2 x l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N v b n R h Y 3 R f U m 9 s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D h U M j I 6 M D U 6 N D U u M z k 1 N j U 5 O F o i I C 8 + P E V u d H J 5 I F R 5 c G U 9 I k Z p b G x D b 2 x 1 b W 5 U e X B l c y I g V m F s d W U 9 I n N C Z 1 l E I i A v P j x F b n R y e S B U e X B l P S J G a W x s Q 2 9 s d W 1 u T m F t Z X M i I F Z h b H V l P S J z W y Z x d W 9 0 O 1 N v d X J j Z S Z x d W 9 0 O y w m c X V v d D t O L 1 F D V C Z x d W 9 0 O y w m c X V v d D t J b m R l e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n R h Y 3 Q t U m 9 s Z S 9 D a G F u Z 2 V k I F R 5 c G U u e 1 N v d X J j Z S w w f S Z x d W 9 0 O y w m c X V v d D t T Z W N 0 a W 9 u M S 9 D b 2 5 0 Y W N 0 L V J v b G U v Q 2 h h b m d l Z C B U e X B l L n t O L 1 F D V C w x f S Z x d W 9 0 O y w m c X V v d D t T Z W N 0 a W 9 u M S 9 D b 2 5 0 Y W N 0 L V J v b G U v Q 2 h h b m d l Z C B U e X B l L n t J b m R l e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D b 2 5 0 Y W N 0 L V J v b G U v Q 2 h h b m d l Z C B U e X B l L n t T b 3 V y Y 2 U s M H 0 m c X V v d D s s J n F 1 b 3 Q 7 U 2 V j d G l v b j E v Q 2 9 u d G F j d C 1 S b 2 x l L 0 N o Y W 5 n Z W Q g V H l w Z S 5 7 T i 9 R Q 1 Q s M X 0 m c X V v d D s s J n F 1 b 3 Q 7 U 2 V j d G l v b j E v Q 2 9 u d G F j d C 1 S b 2 x l L 0 N o Y W 5 n Z W Q g V H l w Z S 5 7 S W 5 k Z X g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b n R h Y 3 Q t U m 9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0 Y W N 0 L V J v b G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d G F j d C 1 S b 2 x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d G F j d C 1 S b 2 x l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0 Y W N 0 L U 5 h b W V f T 2 Z m a W N l L V B o b 2 5 l X 1 N 0 Y X R l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3 V u d H k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Q 2 9 1 b n R 5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A 4 V D I y O j A 1 O j Q 1 L j Q y O D k 0 M T l a I i A v P j x F b n R y e S B U e X B l P S J G a W x s Q 2 9 s d W 1 u V H l w Z X M i I F Z h b H V l P S J z Q m d Z P S I g L z 4 8 R W 5 0 c n k g V H l w Z T 0 i R m l s b E N v b H V t b k 5 h b W V z I i B W Y W x 1 Z T 0 i c 1 s m c X V v d D t T b 3 V y Y 2 U m c X V v d D s s J n F 1 b 3 Q 7 Q 2 9 1 b n R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1 b n R 5 L 0 N o Y W 5 n Z W Q g V H l w Z T E u e 1 N v d X J j Z S w w f S Z x d W 9 0 O y w m c X V v d D t T Z W N 0 a W 9 u M S 9 D b 3 V u d H k v Q 2 h h b m d l Z C B U e X B l M S 5 7 Q 2 9 1 b n R 5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N v d W 5 0 e S 9 D a G F u Z 2 V k I F R 5 c G U x L n t T b 3 V y Y 2 U s M H 0 m c X V v d D s s J n F 1 b 3 Q 7 U 2 V j d G l v b j E v Q 2 9 1 b n R 5 L 0 N o Y W 5 n Z W Q g V H l w Z T E u e 0 N v d W 5 0 e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2 9 1 b n R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d W 5 0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d W 5 0 e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3 V u d H k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R B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R E Q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w O F Q y M j o w N T o 0 N i 4 3 N j k z M D I x W i I g L z 4 8 R W 5 0 c n k g V H l w Z T 0 i R m l s b E N v b H V t b l R 5 c G V z I i B W Y W x 1 Z T 0 i c 0 J n W T 0 i I C 8 + P E V u d H J 5 I F R 5 c G U 9 I k Z p b G x D b 2 x 1 b W 5 O Y W 1 l c y I g V m F s d W U 9 I n N b J n F 1 b 3 Q 7 U 2 9 1 c m N l J n F 1 b 3 Q 7 L C Z x d W 9 0 O 0 R E Q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E Q S 9 D a G F u Z 2 V k I F R 5 c G U x L n t T b 3 V y Y 2 U s M H 0 m c X V v d D s s J n F 1 b 3 Q 7 U 2 V j d G l v b j E v R E R B L 0 N o Y W 5 n Z W Q g V H l w Z T E u e 0 R E Q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E R E E v Q 2 h h b m d l Z C B U e X B l M S 5 7 U 2 9 1 c m N l L D B 9 J n F 1 b 3 Q 7 L C Z x d W 9 0 O 1 N l Y 3 R p b 2 4 x L 0 R E Q S 9 D a G F u Z 2 V k I F R 5 c G U x L n t E R E E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E Q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E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E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R B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l b y 1 Q b 2 9 s c z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H Z W 9 f U G 9 v b H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D h U M j I 6 M D U 6 N D Y u O D E y M z M y M V o i I C 8 + P E V u d H J 5 I F R 5 c G U 9 I k Z p b G x D b 2 x 1 b W 5 U e X B l c y I g V m F s d W U 9 I n N C Z 1 k 9 I i A v P j x F b n R y e S B U e X B l P S J G a W x s Q 2 9 s d W 1 u T m F t Z X M i I F Z h b H V l P S J z W y Z x d W 9 0 O 1 N v d X J j Z S 5 O Y W 1 l J n F 1 b 3 Q 7 L C Z x d W 9 0 O 0 d l b y B Q b 2 9 s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V v L V B v b 2 x z L 0 N o Y W 5 n Z W Q g V H l w Z T E u e 1 N v d X J j Z S 5 O Y W 1 l L D B 9 J n F 1 b 3 Q 7 L C Z x d W 9 0 O 1 N l Y 3 R p b 2 4 x L 0 d l b y 1 Q b 2 9 s c y 9 D a G F u Z 2 V k I F R 5 c G U x L n t H Z W 8 g U G 9 v b C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H Z W 8 t U G 9 v b H M v Q 2 h h b m d l Z C B U e X B l M S 5 7 U 2 9 1 c m N l L k 5 h b W U s M H 0 m c X V v d D s s J n F 1 b 3 Q 7 U 2 V j d G l v b j E v R 2 V v L V B v b 2 x z L 0 N o Y W 5 n Z W Q g V H l w Z T E u e 0 d l b y B Q b 2 9 s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Z W 8 t U G 9 v b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V v L V B v b 2 x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V v L V B v b 2 x z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l b y 1 Q b 2 9 s c y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U F g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T 1 B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A 4 V D I y O j A 1 O j U x L j I y O T E y N D B a I i A v P j x F b n R y e S B U e X B l P S J G a W x s Q 2 9 s d W 1 u V H l w Z X M i I F Z h b H V l P S J z Q m d V P S I g L z 4 8 R W 5 0 c n k g V H l w Z T 0 i R m l s b E N v b H V t b k 5 h b W V z I i B W Y W x 1 Z T 0 i c 1 s m c X V v d D t T b 3 V y Y 2 U u T m F t Z S Z x d W 9 0 O y w m c X V v d D t B b m 5 1 Y W w g T 1 B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1 B Y L 0 N o Y W 5 n Z W Q g V H l w Z S 5 7 U 2 9 1 c m N l L k 5 h b W U s M H 0 m c X V v d D s s J n F 1 b 3 Q 7 U 2 V j d G l v b j E v T 1 B Y L 0 N o Y W 5 n Z W Q g V H l w Z S 5 7 Q W 5 u d W F s I E 9 Q W C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P U F g v Q 2 h h b m d l Z C B U e X B l L n t T b 3 V y Y 2 U u T m F t Z S w w f S Z x d W 9 0 O y w m c X V v d D t T Z W N 0 a W 9 u M S 9 P U F g v Q 2 h h b m d l Z C B U e X B l L n t B b m 5 1 Y W w g T 1 B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P U F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1 B Y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Q W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D V D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R Q 1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D h U M j I 6 M D U 6 N T E u M j c 0 O T g 3 N l o i I C 8 + P E V u d H J 5 I F R 5 c G U 9 I k Z p b G x D b 2 x 1 b W 5 U e X B l c y I g V m F s d W U 9 I n N C Z 1 k 9 I i A v P j x F b n R y e S B U e X B l P S J G a W x s Q 2 9 s d W 1 u T m F t Z X M i I F Z h b H V l P S J z W y Z x d W 9 0 O 1 N v d X J j Z S Z x d W 9 0 O y w m c X V v d D t R Q 1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Q 1 Q v Q 2 h h b m d l Z C B U e X B l M S 5 7 U 2 9 1 c m N l L D B 9 J n F 1 b 3 Q 7 L C Z x d W 9 0 O 1 N l Y 3 R p b 2 4 x L 1 F D V C 9 D a G F u Z 2 V k I F R 5 c G U x L n t R Q 1 Q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U U N U L 0 N o Y W 5 n Z W Q g V H l w Z T E u e 1 N v d X J j Z S w w f S Z x d W 9 0 O y w m c X V v d D t T Z W N 0 a W 9 u M S 9 R Q 1 Q v Q 2 h h b m d l Z C B U e X B l M S 5 7 U U N U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R Q 1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U N U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U N U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D V C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W Q t Y X M t c 2 9 1 c m N l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1 J h Z F 9 h c 1 9 z b 3 V y Y 2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w O F Q y M j o w N T o 1 M S 4 z N D Y w N z Y w W i I g L z 4 8 R W 5 0 c n k g V H l w Z T 0 i R m l s b E N v b H V t b l R 5 c G V z I i B W Y W x 1 Z T 0 i c 0 J n W T 0 i I C 8 + P E V u d H J 5 I F R 5 c G U 9 I k Z p b G x D b 2 x 1 b W 5 O Y W 1 l c y I g V m F s d W U 9 I n N b J n F 1 b 3 Q 7 U 2 9 1 c m N l L k 5 h b W U m c X V v d D s s J n F 1 b 3 Q 7 U k F E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F k L W F z L X N v d X J j Z S 9 D a G F u Z 2 V k I F R 5 c G U x L n t T b 3 V y Y 2 U u T m F t Z S w w f S Z x d W 9 0 O y w m c X V v d D t T Z W N 0 a W 9 u M S 9 S Y W Q t Y X M t c 2 9 1 c m N l L 0 N o Y W 5 n Z W Q g V H l w Z T E u e 1 J B R C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S Y W Q t Y X M t c 2 9 1 c m N l L 0 N o Y W 5 n Z W Q g V H l w Z T E u e 1 N v d X J j Z S 5 O Y W 1 l L D B 9 J n F 1 b 3 Q 7 L C Z x d W 9 0 O 1 N l Y 3 R p b 2 4 x L 1 J h Z C 1 h c y 1 z b 3 V y Y 2 U v Q 2 h h b m d l Z C B U e X B l M S 5 7 U k F E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Y W Q t Y X M t c 2 9 1 c m N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h Z C 1 h c y 1 z b 3 V y Y 2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W Q t Y X M t c 2 9 1 c m N l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h Z C 1 h c y 1 z b 3 V y Y 2 U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I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U l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D h U M j I 6 M D U 6 N T E u N D E y M j I 1 N F o i I C 8 + P E V u d H J 5 I F R 5 c G U 9 I k Z p b G x D b 2 x 1 b W 5 U e X B l c y I g V m F s d W U 9 I n N C Z 0 0 9 I i A v P j x F b n R y e S B U e X B l P S J G a W x s Q 2 9 s d W 1 u T m F t Z X M i I F Z h b H V l P S J z W y Z x d W 9 0 O 1 N v d X J j Z S 5 O Y W 1 l J n F 1 b 3 Q 7 L C Z x d W 9 0 O 1 J l c G x h Y 2 V t Z W 5 0 I F J l c 2 V y d m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U i 9 D a G F u Z 2 V k I F R 5 c G U u e 1 N v d X J j Z S 5 O Y W 1 l L D B 9 J n F 1 b 3 Q 7 L C Z x d W 9 0 O 1 N l Y 3 R p b 2 4 x L 1 J S L 0 N o Y W 5 n Z W Q g V H l w Z S 5 7 U m V w b G F j Z W 1 l b n Q g U m V z Z X J 2 Z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S U i 9 D a G F u Z 2 V k I F R 5 c G U u e 1 N v d X J j Z S 5 O Y W 1 l L D B 9 J n F 1 b 3 Q 7 L C Z x d W 9 0 O 1 N l Y 3 R p b 2 4 x L 1 J S L 0 N o Y W 5 n Z W Q g V H l w Z S 5 7 U m V w b G F j Z W 1 l b n Q g U m V z Z X J 2 Z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l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Q t Q X N p Z G V z L U 5 Q X 0 R S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1 N l d F 9 B c 2 l k Z X N f T l B f R F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D h U M j I 6 M D U 6 N T E u N D Q 3 N z A 5 N 1 o i I C 8 + P E V u d H J 5 I F R 5 c G U 9 I k Z p b G x D b 2 x 1 b W 5 U e X B l c y I g V m F s d W U 9 I n N C Z 1 l H I i A v P j x F b n R y e S B U e X B l P S J G a W x s Q 2 9 s d W 1 u T m F t Z X M i I F Z h b H V l P S J z W y Z x d W 9 0 O 1 N v d X J j Z S 5 O Y W 1 l J n F 1 b 3 Q 7 L C Z x d W 9 0 O 0 0 m c X V v d D s s J n F 1 b 3 Q 7 U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l d C 1 B c 2 l k Z X M t T l B f R F I v Q 2 h h b m d l Z C B U e X B l M S 5 7 U 2 9 1 c m N l L k 5 h b W U s M H 0 m c X V v d D s s J n F 1 b 3 Q 7 U 2 V j d G l v b j E v U 2 V 0 L U F z a W R l c y 1 O U F 9 E U i 9 D a G F u Z 2 V k I F R 5 c G U x L n t N L D F 9 J n F 1 b 3 Q 7 L C Z x d W 9 0 O 1 N l Y 3 R p b 2 4 x L 1 N l d C 1 B c 2 l k Z X M t T l B f R F I v Q 2 h h b m d l Z C B U e X B l M S 5 7 U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T Z X Q t Q X N p Z G V z L U 5 Q X 0 R S L 0 N o Y W 5 n Z W Q g V H l w Z T E u e 1 N v d X J j Z S 5 O Y W 1 l L D B 9 J n F 1 b 3 Q 7 L C Z x d W 9 0 O 1 N l Y 3 R p b 2 4 x L 1 N l d C 1 B c 2 l k Z X M t T l B f R F I v Q 2 h h b m d l Z C B U e X B l M S 5 7 T S w x f S Z x d W 9 0 O y w m c X V v d D t T Z W N 0 a W 9 u M S 9 T Z X Q t Q X N p Z G V z L U 5 Q X 0 R S L 0 N o Y W 5 n Z W Q g V H l w Z T E u e 1 A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l d C 1 B c 2 l k Z X M t T l B f R F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0 L U F z a W R l c y 1 O U F 9 E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d C 1 B c 2 l k Z X M t T l B f R F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0 L U F z a W R l c y 1 O U F 9 E U i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0 h D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1 R D S E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D h U M j I 6 M D U 6 N T E u N D g 1 O T k z M 1 o i I C 8 + P E V u d H J 5 I F R 5 c G U 9 I k Z p b G x D b 2 x 1 b W 5 U e X B l c y I g V m F s d W U 9 I n N C Z 1 U 9 I i A v P j x F b n R y e S B U e X B l P S J G a W x s Q 2 9 s d W 1 u T m F t Z X M i I F Z h b H V l P S J z W y Z x d W 9 0 O z I w M j E t M D M z S H J k a W 5 n U 2 5 y T G Z 0 c 0 N v c m U u e G x z e C Z x d W 9 0 O y w m c X V v d D t U Q 0 h D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E N I Q y 9 D a G F u Z 2 V k I F R 5 c G U u e z I w M j E t M D M z S H J k a W 5 n U 2 5 y T G Z 0 c 0 N v c m U u e G x z e C w w f S Z x d W 9 0 O y w m c X V v d D t T Z W N 0 a W 9 u M S 9 U Q 0 h D L 0 N o Y W 5 n Z W Q g V H l w Z S 5 7 V E N I Q y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Q 0 h D L 0 N o Y W 5 n Z W Q g V H l w Z S 5 7 M j A y M S 0 w M z N I c m R p b m d T b n J M Z n R z Q 2 9 y Z S 5 4 b H N 4 L D B 9 J n F 1 b 3 Q 7 L C Z x d W 9 0 O 1 N l Y 3 R p b 2 4 x L 1 R D S E M v Q 2 h h b m d l Z C B U e X B l L n t U Q 0 h D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Q 0 h D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D S E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N I Q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E Q z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U R E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D h U M j I 6 M D U 6 N T E u N T I 2 M z A 0 M F o i I C 8 + P E V u d H J 5 I F R 5 c G U 9 I k Z p b G x D b 2 x 1 b W 5 U e X B l c y I g V m F s d W U 9 I n N C Z 1 U 9 I i A v P j x F b n R y e S B U e X B l P S J G a W x s Q 2 9 s d W 1 u T m F t Z X M i I F Z h b H V l P S J z W y Z x d W 9 0 O z I w M j E t M D M z S H J k a W 5 n U 2 5 y T G Z 0 c 0 N v c m U u e G x z e C Z x d W 9 0 O y w m c X V v d D t U R E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R E M v Q 2 h h b m d l Z C B U e X B l L n s y M D I x L T A z M 0 h y Z G l u Z 1 N u c k x m d H N D b 3 J l L n h s c 3 g s M H 0 m c X V v d D s s J n F 1 b 3 Q 7 U 2 V j d G l v b j E v V E R D L 0 N o Y W 5 n Z W Q g V H l w Z S 5 7 V E R D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E Q y 9 D a G F u Z 2 V k I F R 5 c G U u e z I w M j E t M D M z S H J k a W 5 n U 2 5 y T G Z 0 c 0 N v c m U u e G x z e C w w f S Z x d W 9 0 O y w m c X V v d D t T Z W N 0 a W 9 u M S 9 U R E M v Q 2 h h b m d l Z C B U e X B l L n t U R E M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E Q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R E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R D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p d C 1 C U i 1 N a X g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V W 5 p d F 9 C U l 9 N a X g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D h U M j I 6 M D U 6 N T E u N T c 5 M j g 3 M F o i I C 8 + P E V u d H J 5 I F R 5 c G U 9 I k Z p b G x D b 2 x 1 b W 5 U e X B l c y I g V m F s d W U 9 I n N C Z 0 1 E Q X d N R C I g L z 4 8 R W 5 0 c n k g V H l w Z T 0 i R m l s b E N v b H V t b k 5 h b W V z I i B W Y W x 1 Z T 0 i c 1 s m c X V v d D t T b 3 V y Y 2 U u T m F t Z S Z x d W 9 0 O y w m c X V v d D t L L z B C U i 9 Q Q l J B J n F 1 b 3 Q 7 L C Z x d W 9 0 O 0 w v M U J S L 1 V u a X R N d G h s e V J l b n Q v R X h w Z W 5 z Z X M y J n F 1 b 3 Q 7 L C Z x d W 9 0 O 0 0 v M k J S L 1 R v d G F s T X R o b H l S Z W 5 0 J n F 1 b 3 Q 7 L C Z x d W 9 0 O 0 4 v M 0 J S L 0 V t c G x v e W V l V W 5 p d C Z x d W 9 0 O y w m c X V v d D t P L z R C U i 9 V Q U J 1 a W x k R G V z a W d u V H l w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u a X Q t Q l I t T W l 4 L 0 N o Y W 5 n Z W Q g V H l w Z S 5 7 U 2 9 1 c m N l L k 5 h b W U s M H 0 m c X V v d D s s J n F 1 b 3 Q 7 U 2 V j d G l v b j E v V W 5 p d C 1 C U i 1 N a X g v Q 2 h h b m d l Z C B U e X B l L n t L L z B C U i 9 Q Q l J B L D F 9 J n F 1 b 3 Q 7 L C Z x d W 9 0 O 1 N l Y 3 R p b 2 4 x L 1 V u a X Q t Q l I t T W l 4 L 0 N o Y W 5 n Z W Q g V H l w Z S 5 7 T C 8 x Q l I v V W 5 p d E 1 0 a G x 5 U m V u d C 9 F e H B l b n N l c z I s M n 0 m c X V v d D s s J n F 1 b 3 Q 7 U 2 V j d G l v b j E v V W 5 p d C 1 C U i 1 N a X g v Q 2 h h b m d l Z C B U e X B l L n t N L z J C U i 9 U b 3 R h b E 1 0 a G x 5 U m V u d C w z f S Z x d W 9 0 O y w m c X V v d D t T Z W N 0 a W 9 u M S 9 V b m l 0 L U J S L U 1 p e C 9 D a G F u Z 2 V k I F R 5 c G U u e 0 4 v M 0 J S L 0 V t c G x v e W V l V W 5 p d C w 0 f S Z x d W 9 0 O y w m c X V v d D t T Z W N 0 a W 9 u M S 9 V b m l 0 L U J S L U 1 p e C 9 D a G F u Z 2 V k I F R 5 c G U u e 0 8 v N E J S L 1 V B Q n V p b G R E Z X N p Z 2 5 U e X B l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V u a X Q t Q l I t T W l 4 L 0 N o Y W 5 n Z W Q g V H l w Z S 5 7 U 2 9 1 c m N l L k 5 h b W U s M H 0 m c X V v d D s s J n F 1 b 3 Q 7 U 2 V j d G l v b j E v V W 5 p d C 1 C U i 1 N a X g v Q 2 h h b m d l Z C B U e X B l L n t L L z B C U i 9 Q Q l J B L D F 9 J n F 1 b 3 Q 7 L C Z x d W 9 0 O 1 N l Y 3 R p b 2 4 x L 1 V u a X Q t Q l I t T W l 4 L 0 N o Y W 5 n Z W Q g V H l w Z S 5 7 T C 8 x Q l I v V W 5 p d E 1 0 a G x 5 U m V u d C 9 F e H B l b n N l c z I s M n 0 m c X V v d D s s J n F 1 b 3 Q 7 U 2 V j d G l v b j E v V W 5 p d C 1 C U i 1 N a X g v Q 2 h h b m d l Z C B U e X B l L n t N L z J C U i 9 U b 3 R h b E 1 0 a G x 5 U m V u d C w z f S Z x d W 9 0 O y w m c X V v d D t T Z W N 0 a W 9 u M S 9 V b m l 0 L U J S L U 1 p e C 9 D a G F u Z 2 V k I F R 5 c G U u e 0 4 v M 0 J S L 0 V t c G x v e W V l V W 5 p d C w 0 f S Z x d W 9 0 O y w m c X V v d D t T Z W N 0 a W 9 u M S 9 V b m l 0 L U J S L U 1 p e C 9 D a G F u Z 2 V k I F R 5 c G U u e 0 8 v N E J S L 1 V B Q n V p b G R E Z X N p Z 2 5 U e X B l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b m l 0 L U J S L U 1 p e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l 0 L U J S L U 1 p e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l 0 L U J S L U 1 p e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a X R z L U F N S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E 2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w O F Q y M j o w N T o 1 N S 4 w N z M x M D Q 3 W i I g L z 4 8 R W 5 0 c n k g V H l w Z T 0 i R m l s b E N v b H V t b l R 5 c G V z I i B W Y W x 1 Z T 0 i c 0 J n W U Z B d z 0 9 I i A v P j x F b n R y e S B U e X B l P S J G a W x s Q 2 9 s d W 1 u T m F t Z X M i I F Z h b H V l P S J z W y Z x d W 9 0 O 1 N v d X J j Z S 5 O Y W 1 l J n F 1 b 3 Q 7 L C Z x d W 9 0 O 0 g v Q U 1 J L 1 B y b 3 B H c m 9 z c 1 J l b n Q m c X V v d D s s J n F 1 b 3 Q 7 V W 5 p d H M m c X V v d D s s J n F 1 b 3 Q 7 S W 5 k Z X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b m l 0 c y 1 B T U k v Q 2 h h b m d l Z C B U e X B l L n t T b 3 V y Y 2 U u T m F t Z S w w f S Z x d W 9 0 O y w m c X V v d D t T Z W N 0 a W 9 u M S 9 V b m l 0 c y 1 B T U k v Q 2 h h b m d l Z C B U e X B l L n t I L 0 F N S S 9 Q c m 9 w R 3 J v c 3 N S Z W 5 0 L D F 9 J n F 1 b 3 Q 7 L C Z x d W 9 0 O 1 N l Y 3 R p b 2 4 x L 1 V u a X R z L U F N S S 9 D a G F u Z 2 V k I F R 5 c G U u e 1 V u a X R z L D J 9 J n F 1 b 3 Q 7 L C Z x d W 9 0 O 1 N l Y 3 R p b 2 4 x L 1 V u a X R z L U F N S S 9 D a G F u Z 2 V k I F R 5 c G U u e 0 l u Z G V 4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V u a X R z L U F N S S 9 D a G F u Z 2 V k I F R 5 c G U u e 1 N v d X J j Z S 5 O Y W 1 l L D B 9 J n F 1 b 3 Q 7 L C Z x d W 9 0 O 1 N l Y 3 R p b 2 4 x L 1 V u a X R z L U F N S S 9 D a G F u Z 2 V k I F R 5 c G U u e 0 g v Q U 1 J L 1 B y b 3 B H c m 9 z c 1 J l b n Q s M X 0 m c X V v d D s s J n F 1 b 3 Q 7 U 2 V j d G l v b j E v V W 5 p d H M t Q U 1 J L 0 N o Y W 5 n Z W Q g V H l w Z S 5 7 V W 5 p d H M s M n 0 m c X V v d D s s J n F 1 b 3 Q 7 U 2 V j d G l v b j E v V W 5 p d H M t Q U 1 J L 0 N o Y W 5 n Z W Q g V H l w Z S 5 7 S W 5 k Z X g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u a X R z L U F N S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l 0 c y 1 B T U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p d H M t Q U 1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p d H M t Q 2 9 u c 3 Q t V H l w Z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V W 5 p d H N f Q 2 9 u c 3 R f V H l w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D h U M j I 6 M D U 6 N T Y u M j c 5 M D U 3 M 1 o i I C 8 + P E V u d H J 5 I F R 5 c G U 9 I k Z p b G x D b 2 x 1 b W 5 U e X B l c y I g V m F s d W U 9 I n N C Z 1 l E I i A v P j x F b n R y e S B U e X B l P S J G a W x s Q 2 9 s d W 1 u T m F t Z X M i I F Z h b H V l P S J z W y Z x d W 9 0 O 1 N v d X J j Z S 5 O Y W 1 l J n F 1 b 3 Q 7 L C Z x d W 9 0 O 0 N v b n N 0 c n V j d G l v b i B U e X B l J n F 1 b 3 Q 7 L C Z x d W 9 0 O 1 V u a X R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W 5 p d H M t Q 2 9 u c 3 Q t V H l w Z S 9 D a G F u Z 2 V k I F R 5 c G U u e 1 N v d X J j Z S 5 O Y W 1 l L D B 9 J n F 1 b 3 Q 7 L C Z x d W 9 0 O 1 N l Y 3 R p b 2 4 x L 1 V u a X R z L U N v b n N 0 L V R 5 c G U v Q 2 h h b m d l Z C B U e X B l L n t D b 2 5 z d H J 1 Y 3 R p b 2 4 g V H l w Z S w x f S Z x d W 9 0 O y w m c X V v d D t T Z W N 0 a W 9 u M S 9 V b m l 0 c y 1 D b 2 5 z d C 1 U e X B l L 0 N o Y W 5 n Z W Q g V H l w Z S 5 7 V W 5 p d H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W 5 p d H M t Q 2 9 u c 3 Q t V H l w Z S 9 D a G F u Z 2 V k I F R 5 c G U u e 1 N v d X J j Z S 5 O Y W 1 l L D B 9 J n F 1 b 3 Q 7 L C Z x d W 9 0 O 1 N l Y 3 R p b 2 4 x L 1 V u a X R z L U N v b n N 0 L V R 5 c G U v Q 2 h h b m d l Z C B U e X B l L n t D b 2 5 z d H J 1 Y 3 R p b 2 4 g V H l w Z S w x f S Z x d W 9 0 O y w m c X V v d D t T Z W N 0 a W 9 u M S 9 V b m l 0 c y 1 D b 2 5 z d C 1 U e X B l L 0 N o Y W 5 n Z W Q g V H l w Z S 5 7 V W 5 p d H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u a X R z L U N v b n N 0 L V R 5 c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p d H M t Q 2 9 u c 3 Q t V H l w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l 0 c y 1 D b 2 5 z d C 1 U e X B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p d H M t T E l f V G 9 0 Y W w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V W 5 p d H N f T E l f V G 9 0 Y W w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I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A 4 V D I y O j A 1 O j U 4 L j Q x M j M y O D B a I i A v P j x F b n R y e S B U e X B l P S J G a W x s Q 2 9 s d W 1 u V H l w Z X M i I F Z h b H V l P S J z Q m d Z R C I g L z 4 8 R W 5 0 c n k g V H l w Z T 0 i R m l s b E N v b H V t b k 5 h b W V z I i B W Y W x 1 Z T 0 i c 1 s m c X V v d D t T b 3 V y Y 2 U u T m F t Z S Z x d W 9 0 O y w m c X V v d D t E L 0 J h d G h z J n F 1 b 3 Q 7 L C Z x d W 9 0 O 0 U v V W 5 p d H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b m l 0 c y 1 M S V 9 U b 3 R h b C 9 D a G F u Z 2 V k I F R 5 c G U u e 1 N v d X J j Z S 5 O Y W 1 l L D B 9 J n F 1 b 3 Q 7 L C Z x d W 9 0 O 1 N l Y 3 R p b 2 4 x L 1 V u a X R z L U x J X 1 R v d G F s L 0 N o Y W 5 n Z W Q g V H l w Z S 5 7 R C 9 C Y X R o c y w x f S Z x d W 9 0 O y w m c X V v d D t T Z W N 0 a W 9 u M S 9 V b m l 0 c y 1 M S V 9 U b 3 R h b C 9 D a G F u Z 2 V k I F R 5 c G U u e 0 U v V W 5 p d H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W 5 p d H M t T E l f V G 9 0 Y W w v Q 2 h h b m d l Z C B U e X B l L n t T b 3 V y Y 2 U u T m F t Z S w w f S Z x d W 9 0 O y w m c X V v d D t T Z W N 0 a W 9 u M S 9 V b m l 0 c y 1 M S V 9 U b 3 R h b C 9 D a G F u Z 2 V k I F R 5 c G U u e 0 Q v Q m F 0 a H M s M X 0 m c X V v d D s s J n F 1 b 3 Q 7 U 2 V j d G l v b j E v V W 5 p d H M t T E l f V G 9 0 Y W w v Q 2 h h b m d l Z C B U e X B l L n t F L 1 V u a X R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b m l 0 c y 1 M S V 9 U b 3 R h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l 0 c y 1 M S V 9 U b 3 R h b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l 0 c y 1 M S V 9 U b 3 R h b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a X R z L V R v d G F s L V J l c z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V b m l 0 c 1 9 U b 3 R h b F 9 S Z X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D h U M j I 6 M D U 6 N T g u N D Q 1 N T k 3 N 1 o i I C 8 + P E V u d H J 5 I F R 5 c G U 9 I k Z p b G x D b 2 x 1 b W 5 U e X B l c y I g V m F s d W U 9 I n N C Z 0 0 9 I i A v P j x F b n R y e S B U e X B l P S J G a W x s Q 2 9 s d W 1 u T m F t Z X M i I F Z h b H V l P S J z W y Z x d W 9 0 O 1 N v d X J j Z S 5 O Y W 1 l J n F 1 b 3 Q 7 L C Z x d W 9 0 O 1 R v d G F s I F J l c 2 l k Z W 5 0 a W F s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W 5 p d H M t V G 9 0 Y W w t U m V z L 0 N o Y W 5 n Z W Q g V H l w Z S 5 7 U 2 9 1 c m N l L k 5 h b W U s M H 0 m c X V v d D s s J n F 1 b 3 Q 7 U 2 V j d G l v b j E v V W 5 p d H M t V G 9 0 Y W w t U m V z L 0 N o Y W 5 n Z W Q g V H l w Z S 5 7 V G 9 0 Y W w g U m V z a W R l b n R p Y W w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W 5 p d H M t V G 9 0 Y W w t U m V z L 0 N o Y W 5 n Z W Q g V H l w Z S 5 7 U 2 9 1 c m N l L k 5 h b W U s M H 0 m c X V v d D s s J n F 1 b 3 Q 7 U 2 V j d G l v b j E v V W 5 p d H M t V G 9 0 Y W w t U m V z L 0 N o Y W 5 n Z W Q g V H l w Z S 5 7 V G 9 0 Y W w g U m V z a W R l b n R p Y W w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u a X R z L V R v d G F s L V J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l 0 c y 1 U b 3 R h b C 1 S Z X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p d H M t V G 9 0 Y W w t U m V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p d H M t V G 9 0 Y W w t U m V z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a X R z L V V u c m V z d H J p Y 3 R f Q 1 M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V W 5 p d H N f V W 5 y Z X N 0 c m l j d F 9 D U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D h U M j I 6 M D U 6 N T g u N T Y y M D Q z M V o i I C 8 + P E V u d H J 5 I F R 5 c G U 9 I k Z p b G x D b 2 x 1 b W 5 U e X B l c y I g V m F s d W U 9 I n N C Z 1 l E I i A v P j x F b n R y e S B U e X B l P S J G a W x s Q 2 9 s d W 1 u T m F t Z X M i I F Z h b H V l P S J z W y Z x d W 9 0 O 1 N v d X J j Z S 5 O Y W 1 l J n F 1 b 3 Q 7 L C Z x d W 9 0 O 0 g v Q U 1 J L 1 B y b 3 B H c m 9 z c 1 J l b n Q m c X V v d D s s J n F 1 b 3 Q 7 U C 9 U b 3 R h b C B C U i 9 B Y 3 R p d m l 0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u a X R z L V V u c m V z d H J p Y 3 R f Q 1 M v Q 2 h h b m d l Z C B U e X B l L n t T b 3 V y Y 2 U u T m F t Z S w w f S Z x d W 9 0 O y w m c X V v d D t T Z W N 0 a W 9 u M S 9 V b m l 0 c y 1 V b n J l c 3 R y a W N 0 X 0 N T L 0 N o Y W 5 n Z W Q g V H l w Z S 5 7 S C 9 B T U k v U H J v c E d y b 3 N z U m V u d C w x f S Z x d W 9 0 O y w m c X V v d D t T Z W N 0 a W 9 u M S 9 V b m l 0 c y 1 V b n J l c 3 R y a W N 0 X 0 N T L 0 N o Y W 5 n Z W Q g V H l w Z S 5 7 U C 9 U b 3 R h b C B C U i 9 B Y 3 R p d m l 0 e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V b m l 0 c y 1 V b n J l c 3 R y a W N 0 X 0 N T L 0 N o Y W 5 n Z W Q g V H l w Z S 5 7 U 2 9 1 c m N l L k 5 h b W U s M H 0 m c X V v d D s s J n F 1 b 3 Q 7 U 2 V j d G l v b j E v V W 5 p d H M t V W 5 y Z X N 0 c m l j d F 9 D U y 9 D a G F u Z 2 V k I F R 5 c G U u e 0 g v Q U 1 J L 1 B y b 3 B H c m 9 z c 1 J l b n Q s M X 0 m c X V v d D s s J n F 1 b 3 Q 7 U 2 V j d G l v b j E v V W 5 p d H M t V W 5 y Z X N 0 c m l j d F 9 D U y 9 D a G F u Z 2 V k I F R 5 c G U u e 1 A v V G 9 0 Y W w g Q l I v Q W N 0 a X Z p d H k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u a X R z L V V u c m V z d H J p Y 3 R f Q 1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p d H M t V W 5 y Z X N 0 c m l j d F 9 D U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l 0 c y 1 V b n J l c 3 R y a W N 0 X 0 N T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X J i Y W 4 t U n V y Y W w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V X J i Y W 5 f U n V y Y W w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D h U M j I 6 M D U 6 N T k u O T I 0 O T Y 5 N l o i I C 8 + P E V u d H J 5 I F R 5 c G U 9 I k Z p b G x D b 2 x 1 b W 5 U e X B l c y I g V m F s d W U 9 I n N C Z 1 k 9 I i A v P j x F b n R y e S B U e X B l P S J G a W x s Q 2 9 s d W 1 u T m F t Z X M i I F Z h b H V l P S J z W y Z x d W 9 0 O 1 N v d X J j Z S Z x d W 9 0 O y w m c X V v d D t V c m J h b i B v c i B S d X J h b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y Y m F u L V J 1 c m F s L 0 N o Y W 5 n Z W Q g V H l w Z T E u e 1 N v d X J j Z S w w f S Z x d W 9 0 O y w m c X V v d D t T Z W N 0 a W 9 u M S 9 V c m J h b i 1 S d X J h b C 9 D a G F u Z 2 V k I F R 5 c G U x L n t V c m J h b i B v c i B S d X J h b C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V c m J h b i 1 S d X J h b C 9 D a G F u Z 2 V k I F R 5 c G U x L n t T b 3 V y Y 2 U s M H 0 m c X V v d D s s J n F 1 b 3 Q 7 U 2 V j d G l v b j E v V X J i Y W 4 t U n V y Y W w v Q 2 h h b m d l Z C B U e X B l M S 5 7 V X J i Y W 4 g b 3 I g U n V y Y W w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y Y m F u L V J 1 c m F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y Y m F u L V J 1 c m F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X J i Y W 4 t U n V y Y W w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X J i Y W 4 t U n V y Y W w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V N E Q T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V U 0 R B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A 4 V D I y O j A 1 O j U 5 L j k 2 N T k x N T l a I i A v P j x F b n R y e S B U e X B l P S J G a W x s Q 2 9 s d W 1 u V H l w Z X M i I F Z h b H V l P S J z Q m d Z P S I g L z 4 8 R W 5 0 c n k g V H l w Z T 0 i R m l s b E N v b H V t b k 5 h b W V z I i B W Y W x 1 Z T 0 i c 1 s m c X V v d D t T b 3 V y Y 2 U m c X V v d D s s J n F 1 b 3 Q 7 V V N E Q S B S d X J h b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T R E E v Q 2 h h b m d l Z C B U e X B l M S 5 7 U 2 9 1 c m N l L D B 9 J n F 1 b 3 Q 7 L C Z x d W 9 0 O 1 N l Y 3 R p b 2 4 x L 1 V T R E E v Q 2 h h b m d l Z C B U e X B l M S 5 7 V V N E Q S B S d X J h b C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V U 0 R B L 0 N o Y W 5 n Z W Q g V H l w Z T E u e 1 N v d X J j Z S w w f S Z x d W 9 0 O y w m c X V v d D t T Z W N 0 a W 9 u M S 9 V U 0 R B L 0 N o Y W 5 n Z W Q g V H l w Z T E u e 1 V T R E E g U n V y Y W w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T R E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V N E Q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T R E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V N E Q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p Y y U y M F B y b 2 p l Y 3 Q l M j B E Y X R h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p Y y U y M F B y b 2 p l Y 3 Q l M j B E Y X R h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H B z X 1 N 1 Y m 1 p d H R l Z F 9 M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F w c H N f U 3 V i b W l 0 d G V k X 0 x p c 3 R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w O V Q x N D o x M z o x M y 4 2 N j Y 2 O D E 3 W i I g L z 4 8 R W 5 0 c n k g V H l w Z T 0 i R m l s b E N v b H V t b l R 5 c G V z I i B W Y W x 1 Z T 0 i c 0 J n W U d C Z 1 l H Q m d V R E F 3 T U Q i I C 8 + P E V u d H J 5 I F R 5 c G U 9 I k Z p b G x D b 2 x 1 b W 5 O Y W 1 l c y I g V m F s d W U 9 I n N b J n F 1 b 3 Q 7 U m V 2 a W V 3 J n F 1 b 3 Q 7 L C Z x d W 9 0 O 1 N v d X J j Z S Z x d W 9 0 O y w m c X V v d D t B c H A g I y Z x d W 9 0 O y w m c X V v d D t O Y W 1 l J n F 1 b 3 Q 7 L C Z x d W 9 0 O 0 F j d G l 2 a X R 5 L V R 5 c G U u Q W N 0 a X Z p d H k g V H l w Z S Z x d W 9 0 O y w m c X V v d D t H Z W 8 t U G 9 v b H M u R 2 V v I F B v b 2 w m c X V v d D s s J n F 1 b 3 Q 7 U H J l c y 1 T Z X Q t Q X N p Z G V z L k 8 m c X V v d D s s J n F 1 b 3 Q 7 U 2 V s Z i 1 T Y 2 9 y Z X M u O S U g T m V 3 I F N 1 c H B s e S Z x d W 9 0 O y w m c X V v d D t T Z W x m L V N j b 3 J l c y 5 S Q U Q m c X V v d D s s J n F 1 b 3 Q 7 U 2 V s Z i 1 T Y 2 9 y Z X M u O S U g S F V E J n F 1 b 3 Q 7 L C Z x d W 9 0 O 1 N l b G Y t U 2 N v c m V z L k h U Q y Z x d W 9 0 O y w m c X V v d D t U Q y 1 S Z X F 1 Z X N 0 L k x J S F R D I F J l c X V l c 3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B w c 1 9 T d W J t a X R 0 Z W R f T G l z d C 9 D a G F u Z 2 V k I F R 5 c G U u e 1 J l d m l l d y w w f S Z x d W 9 0 O y w m c X V v d D t T Z W N 0 a W 9 u M S 9 B c H B z X 1 N 1 Y m 1 p d H R l Z F 9 M a X N 0 L 0 N o Y W 5 n Z W Q g V H l w Z S 5 7 U 2 9 1 c m N l L D F 9 J n F 1 b 3 Q 7 L C Z x d W 9 0 O 1 N l Y 3 R p b 2 4 x L 0 F w c H N f U 3 V i b W l 0 d G V k X 0 x p c 3 Q v Q 2 h h b m d l Z C B U e X B l L n t B c H A g I y w y f S Z x d W 9 0 O y w m c X V v d D t T Z W N 0 a W 9 u M S 9 B c H B z X 1 N 1 Y m 1 p d H R l Z F 9 M a X N 0 L 0 N o Y W 5 n Z W Q g V H l w Z S 5 7 T m F t Z S w z f S Z x d W 9 0 O y w m c X V v d D t T Z W N 0 a W 9 u M S 9 B c H B z X 1 N 1 Y m 1 p d H R l Z F 9 M a X N 0 L 0 N o Y W 5 n Z W Q g V H l w Z S 5 7 Q W N 0 a X Z p d H k t V H l w Z S 5 B Y 3 R p d m l 0 e S B U e X B l L D R 9 J n F 1 b 3 Q 7 L C Z x d W 9 0 O 1 N l Y 3 R p b 2 4 x L 0 F w c H N f U 3 V i b W l 0 d G V k X 0 x p c 3 Q v Q 2 h h b m d l Z C B U e X B l L n t H Z W 8 t U G 9 v b H M u R 2 V v I F B v b 2 w s N X 0 m c X V v d D s s J n F 1 b 3 Q 7 U 2 V j d G l v b j E v Q X B w c 1 9 T d W J t a X R 0 Z W R f T G l z d C 9 D a G F u Z 2 V k I F R 5 c G U u e 1 B y Z X M t U 2 V 0 L U F z a W R l c y 5 P L D Z 9 J n F 1 b 3 Q 7 L C Z x d W 9 0 O 1 N l Y 3 R p b 2 4 x L 0 F w c H N f U 3 V i b W l 0 d G V k X 0 x p c 3 Q v Q 2 h h b m d l Z C B U e X B l L n t T Z W x m L V N j b 3 J l c y 4 5 J S B O Z X c g U 3 V w c G x 5 L D d 9 J n F 1 b 3 Q 7 L C Z x d W 9 0 O 1 N l Y 3 R p b 2 4 x L 0 F w c H N f U 3 V i b W l 0 d G V k X 0 x p c 3 Q v Q 2 h h b m d l Z C B U e X B l L n t T Z W x m L V N j b 3 J l c y 5 S Q U Q s O H 0 m c X V v d D s s J n F 1 b 3 Q 7 U 2 V j d G l v b j E v Q X B w c 1 9 T d W J t a X R 0 Z W R f T G l z d C 9 D a G F u Z 2 V k I F R 5 c G U u e 1 N l b G Y t U 2 N v c m V z L j k l I E h V R C w 5 f S Z x d W 9 0 O y w m c X V v d D t T Z W N 0 a W 9 u M S 9 B c H B z X 1 N 1 Y m 1 p d H R l Z F 9 M a X N 0 L 0 N o Y W 5 n Z W Q g V H l w Z S 5 7 U 2 V s Z i 1 T Y 2 9 y Z X M u S F R D L D E w f S Z x d W 9 0 O y w m c X V v d D t T Z W N 0 a W 9 u M S 9 B c H B z X 1 N 1 Y m 1 p d H R l Z F 9 M a X N 0 L 0 N o Y W 5 n Z W Q g V H l w Z S 5 7 V E M t U m V x d W V z d C 5 M S U h U Q y B S Z X F 1 Z X N 0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Q X B w c 1 9 T d W J t a X R 0 Z W R f T G l z d C 9 D a G F u Z 2 V k I F R 5 c G U u e 1 J l d m l l d y w w f S Z x d W 9 0 O y w m c X V v d D t T Z W N 0 a W 9 u M S 9 B c H B z X 1 N 1 Y m 1 p d H R l Z F 9 M a X N 0 L 0 N o Y W 5 n Z W Q g V H l w Z S 5 7 U 2 9 1 c m N l L D F 9 J n F 1 b 3 Q 7 L C Z x d W 9 0 O 1 N l Y 3 R p b 2 4 x L 0 F w c H N f U 3 V i b W l 0 d G V k X 0 x p c 3 Q v Q 2 h h b m d l Z C B U e X B l L n t B c H A g I y w y f S Z x d W 9 0 O y w m c X V v d D t T Z W N 0 a W 9 u M S 9 B c H B z X 1 N 1 Y m 1 p d H R l Z F 9 M a X N 0 L 0 N o Y W 5 n Z W Q g V H l w Z S 5 7 T m F t Z S w z f S Z x d W 9 0 O y w m c X V v d D t T Z W N 0 a W 9 u M S 9 B c H B z X 1 N 1 Y m 1 p d H R l Z F 9 M a X N 0 L 0 N o Y W 5 n Z W Q g V H l w Z S 5 7 Q W N 0 a X Z p d H k t V H l w Z S 5 B Y 3 R p d m l 0 e S B U e X B l L D R 9 J n F 1 b 3 Q 7 L C Z x d W 9 0 O 1 N l Y 3 R p b 2 4 x L 0 F w c H N f U 3 V i b W l 0 d G V k X 0 x p c 3 Q v Q 2 h h b m d l Z C B U e X B l L n t H Z W 8 t U G 9 v b H M u R 2 V v I F B v b 2 w s N X 0 m c X V v d D s s J n F 1 b 3 Q 7 U 2 V j d G l v b j E v Q X B w c 1 9 T d W J t a X R 0 Z W R f T G l z d C 9 D a G F u Z 2 V k I F R 5 c G U u e 1 B y Z X M t U 2 V 0 L U F z a W R l c y 5 P L D Z 9 J n F 1 b 3 Q 7 L C Z x d W 9 0 O 1 N l Y 3 R p b 2 4 x L 0 F w c H N f U 3 V i b W l 0 d G V k X 0 x p c 3 Q v Q 2 h h b m d l Z C B U e X B l L n t T Z W x m L V N j b 3 J l c y 4 5 J S B O Z X c g U 3 V w c G x 5 L D d 9 J n F 1 b 3 Q 7 L C Z x d W 9 0 O 1 N l Y 3 R p b 2 4 x L 0 F w c H N f U 3 V i b W l 0 d G V k X 0 x p c 3 Q v Q 2 h h b m d l Z C B U e X B l L n t T Z W x m L V N j b 3 J l c y 5 S Q U Q s O H 0 m c X V v d D s s J n F 1 b 3 Q 7 U 2 V j d G l v b j E v Q X B w c 1 9 T d W J t a X R 0 Z W R f T G l z d C 9 D a G F u Z 2 V k I F R 5 c G U u e 1 N l b G Y t U 2 N v c m V z L j k l I E h V R C w 5 f S Z x d W 9 0 O y w m c X V v d D t T Z W N 0 a W 9 u M S 9 B c H B z X 1 N 1 Y m 1 p d H R l Z F 9 M a X N 0 L 0 N o Y W 5 n Z W Q g V H l w Z S 5 7 U 2 V s Z i 1 T Y 2 9 y Z X M u S F R D L D E w f S Z x d W 9 0 O y w m c X V v d D t T Z W N 0 a W 9 u M S 9 B c H B z X 1 N 1 Y m 1 p d H R l Z F 9 M a X N 0 L 0 N o Y W 5 n Z W Q g V H l w Z S 5 7 V E M t U m V x d W V z d C 5 M S U h U Q y B S Z X F 1 Z X N 0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X B w c 1 9 T d W J t a X R 0 Z W R f T G l z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H B z X 1 N 1 Y m 1 p d H R l Z F 9 M a X N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a W M l M j B Q c m 9 q Z W N 0 J T I w R G F 0 Y S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a W M l M j B Q c m 9 q Z W N 0 J T I w R G F 0 Y S 9 F e H B h b m R l Z C U y M E F w c H N f U 3 V i b W l 0 d G V k X 0 x p c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p Y y U y M F B y b 2 p l Y 3 Q l M j B E Y X R h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p Y y U y M F B y b 2 p l Y 3 Q l M j B E Y X R h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a W M l M j B Q c m 9 q Z W N 0 J T I w R G F 0 Y S 9 N Z X J n Z W Q l M j B R d W V y a W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l j J T I w U H J v a m V j d C U y M E R h d G E v R X h w Y W 5 k Z W Q l M j B D a X R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a W M l M j B Q c m 9 q Z W N 0 J T I w R G F 0 Y S 9 N Z X J n Z W Q l M j B R d W V y a W V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l j J T I w U H J v a m V j d C U y M E R h d G E v R X h w Y W 5 k Z W Q l M j B D a X R 5 J T I w T G l t a X R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a W M l M j B Q c m 9 q Z W N 0 J T I w R G F 0 Y S 9 N Z X J n Z W Q l M j B R d W V y a W V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l j J T I w U H J v a m V j d C U y M E R h d G E v R X h w Y W 5 k Z W Q l M j B D b 3 V u d H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p Y y U y M F B y b 2 p l Y 3 Q l M j B E Y X R h L 1 J l b 3 J k Z X J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a W M l M j B Q c m 9 q Z W N 0 J T I w R G F 0 Y S 9 N Z X J n Z W Q l M j B R d W V y a W V z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l j J T I w U H J v a m V j d C U y M E R h d G E v R X h w Y W 5 k Z W Q l M j B V U 0 R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a W M l M j B Q c m 9 q Z W N 0 J T I w R G F 0 Y S 9 N Z X J n Z W Q l M j B R d W V y a W V z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l j J T I w U H J v a m V j d C U y M E R h d G E v R X h w Y W 5 k Z W Q l M j B B Y 3 J l Y W d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a W M l M j B Q c m 9 q Z W N 0 J T I w R G F 0 Y S 9 N Z X J n Z W Q l M j B R d W V y a W V z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l j J T I w U H J v a m V j d C U y M E R h d G E v R X h w Y W 5 k Z W Q l M j B R Q 1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p Y y U y M F B y b 2 p l Y 3 Q l M j B E Y X R h L 0 1 l c m d l Z C U y M F F 1 Z X J p Z X M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a W M l M j B Q c m 9 q Z W N 0 J T I w R G F 0 Y S 9 F e H B h b m R l Z C U y M E R E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l j J T I w U H J v a m V j d C U y M E R h d G E v T W V y Z 2 V k J T I w U X V l c m l l c z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p Y y U y M F B y b 2 p l Y 3 Q l M j B E Y X R h L 0 V 4 c G F u Z G V k J T I w V W 5 p d C 1 C U i 1 N a X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p Y y U y M F B y b 2 p l Y 3 Q l M j B E Y X R h L 0 1 l c m d l Z C U y M F F 1 Z X J p Z X M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a W M l M j B Q c m 9 q Z W N 0 J T I w R G F 0 Y S 9 F e H B h b m R l Z C U y M E F 2 Z y 1 T c S 1 G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a X R z L U F N S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V u a X R z X 0 F N S V 9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j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T B U M T Y 6 N D c 6 N D c u M j E x O T M 2 O V o i I C 8 + P E V u d H J 5 I F R 5 c G U 9 I k Z p b G x D b 2 x 1 b W 5 U e X B l c y I g V m F s d W U 9 I n N C Z 1 l E I i A v P j x F b n R y e S B U e X B l P S J G a W x s Q 2 9 s d W 1 u T m F t Z X M i I F Z h b H V l P S J z W y Z x d W 9 0 O 1 N v d X J j Z S 5 O Y W 1 l J n F 1 b 3 Q 7 L C Z x d W 9 0 O 0 I v U m V u d F R 5 c G U m c X V v d D s s J n F 1 b 3 Q 7 R S 9 V b m l 0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u a X R z L U F N S S A o M i k v Q 2 h h b m d l Z C B U e X B l L n t T b 3 V y Y 2 U u T m F t Z S w w f S Z x d W 9 0 O y w m c X V v d D t T Z W N 0 a W 9 u M S 9 V b m l 0 c y 1 B T U k g K D I p L 0 N o Y W 5 n Z W Q g V H l w Z S 5 7 Q i 9 S Z W 5 0 V H l w Z S w x f S Z x d W 9 0 O y w m c X V v d D t T Z W N 0 a W 9 u M S 9 V b m l 0 c y 1 B T U k g K D I p L 0 N o Y W 5 n Z W Q g V H l w Z S 5 7 R S 9 V b m l 0 c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V b m l 0 c y 1 B T U k g K D I p L 0 N o Y W 5 n Z W Q g V H l w Z S 5 7 U 2 9 1 c m N l L k 5 h b W U s M H 0 m c X V v d D s s J n F 1 b 3 Q 7 U 2 V j d G l v b j E v V W 5 p d H M t Q U 1 J I C g y K S 9 D a G F u Z 2 V k I F R 5 c G U u e 0 I v U m V u d F R 5 c G U s M X 0 m c X V v d D s s J n F 1 b 3 Q 7 U 2 V j d G l v b j E v V W 5 p d H M t Q U 1 J I C g y K S 9 D a G F u Z 2 V k I F R 5 c G U u e 0 U v V W 5 p d H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u a X R z L U F N S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l 0 c y 1 B T U k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p d H M t Q U 1 J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p d H M t Q U 1 J X 1 B C U k F f U E h B L V N 1 Y n N p Z H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V b m l 0 c 1 9 B T U l f U E J S Q V 9 Q S E F f U 3 V i c 2 l k e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z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T B U M T Y 6 N T Y 6 M T c u M D c 2 N j c x O F o i I C 8 + P E V u d H J 5 I F R 5 c G U 9 I k Z p b G x D b 2 x 1 b W 5 U e X B l c y I g V m F s d W U 9 I n N C Z 1 l E Q m c 9 P S I g L z 4 8 R W 5 0 c n k g V H l w Z T 0 i R m l s b E N v b H V t b k 5 h b W V z I i B W Y W x 1 Z T 0 i c 1 s m c X V v d D t T b 3 V y Y 2 U u T m F t Z S Z x d W 9 0 O y w m c X V v d D t C L 1 J l b n R U e X B l J n F 1 b 3 Q 7 L C Z x d W 9 0 O 0 U v V W 5 p d H M m c X V v d D s s J n F 1 b 3 Q 7 S y 8 w Q l I v U E J S Q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u a X R z L U F N S V 9 Q Q l J B X 1 B I Q S 1 T d W J z a W R 5 L 0 N o Y W 5 n Z W Q g V H l w Z S 5 7 U 2 9 1 c m N l L k 5 h b W U s M H 0 m c X V v d D s s J n F 1 b 3 Q 7 U 2 V j d G l v b j E v V W 5 p d H M t Q U 1 J X 1 B C U k F f U E h B L V N 1 Y n N p Z H k v Q 2 h h b m d l Z C B U e X B l L n t C L 1 J l b n R U e X B l L D F 9 J n F 1 b 3 Q 7 L C Z x d W 9 0 O 1 N l Y 3 R p b 2 4 x L 1 V u a X R z L U F N S V 9 Q Q l J B X 1 B I Q S 1 T d W J z a W R 5 L 0 N o Y W 5 n Z W Q g V H l w Z S 5 7 R S 9 V b m l 0 c y w y f S Z x d W 9 0 O y w m c X V v d D t T Z W N 0 a W 9 u M S 9 V b m l 0 c y 1 B T U l f U E J S Q V 9 Q S E E t U 3 V i c 2 l k e S 9 D a G F u Z 2 V k I F R 5 c G U u e 0 s v M E J S L 1 B C U k E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W 5 p d H M t Q U 1 J X 1 B C U k F f U E h B L V N 1 Y n N p Z H k v Q 2 h h b m d l Z C B U e X B l L n t T b 3 V y Y 2 U u T m F t Z S w w f S Z x d W 9 0 O y w m c X V v d D t T Z W N 0 a W 9 u M S 9 V b m l 0 c y 1 B T U l f U E J S Q V 9 Q S E E t U 3 V i c 2 l k e S 9 D a G F u Z 2 V k I F R 5 c G U u e 0 I v U m V u d F R 5 c G U s M X 0 m c X V v d D s s J n F 1 b 3 Q 7 U 2 V j d G l v b j E v V W 5 p d H M t Q U 1 J X 1 B C U k F f U E h B L V N 1 Y n N p Z H k v Q 2 h h b m d l Z C B U e X B l L n t F L 1 V u a X R z L D J 9 J n F 1 b 3 Q 7 L C Z x d W 9 0 O 1 N l Y 3 R p b 2 4 x L 1 V u a X R z L U F N S V 9 Q Q l J B X 1 B I Q S 1 T d W J z a W R 5 L 0 N o Y W 5 n Z W Q g V H l w Z S 5 7 S y 8 w Q l I v U E J S Q S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W 5 p d H M t Q U 1 J X 1 B C U k F f U E h B L V N 1 Y n N p Z H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p d H M t Q U 1 J X 1 B C U k F f U E h B L V N 1 Y n N p Z H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p d H M t Q U 1 J X 1 B C U k F f U E h B L V N 1 Y n N p Z H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l 0 c y 1 U b 3 R h b C 1 V b m l 0 L V N G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V u a X R z X 1 R v d G F s X 1 V u a X R f U 0 Y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W 5 p d H M t V G 9 0 Y W w t V W 5 p d C 1 T R i 9 D a G F u Z 2 V k I F R 5 c G U u e 1 N v d X J j Z S 5 O Y W 1 l L D B 9 J n F 1 b 3 Q 7 L C Z x d W 9 0 O 1 N l Y 3 R p b 2 4 x L 1 V u a X R z L V R v d G F s L V V u a X Q t U 0 Y v Q 2 h h b m d l Z C B U e X B l L n t U b 3 R h b C B T R i w x f S Z x d W 9 0 O y w m c X V v d D t T Z W N 0 a W 9 u M S 9 V b m l 0 c y 1 U b 3 R h b C 1 V b m l 0 L V N G L 0 N o Y W 5 n Z W Q g V H l w Z S 5 7 Q y 9 V b m l 0 T W l 4 T G F i Z W x z L 0 J k c m 1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V u a X R z L V R v d G F s L V V u a X Q t U 0 Y v Q 2 h h b m d l Z C B U e X B l L n t T b 3 V y Y 2 U u T m F t Z S w w f S Z x d W 9 0 O y w m c X V v d D t T Z W N 0 a W 9 u M S 9 V b m l 0 c y 1 U b 3 R h b C 1 V b m l 0 L V N G L 0 N o Y W 5 n Z W Q g V H l w Z S 5 7 V G 9 0 Y W w g U 0 Y s M X 0 m c X V v d D s s J n F 1 b 3 Q 7 U 2 V j d G l v b j E v V W 5 p d H M t V G 9 0 Y W w t V W 5 p d C 1 T R i 9 D a G F u Z 2 V k I F R 5 c G U u e 0 M v V W 5 p d E 1 p e E x h Y m V s c y 9 C Z H J t c y w y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U 2 9 1 c m N l L k 5 h b W U m c X V v d D s s J n F 1 b 3 Q 7 V G 9 0 Y W w g U 0 Y m c X V v d D s s J n F 1 b 3 Q 7 Q y 9 V b m l 0 T W l 4 T G F i Z W x z L 0 J k c m 1 z J n F 1 b 3 Q 7 X S I g L z 4 8 R W 5 0 c n k g V H l w Z T 0 i R m l s b E N v b H V t b l R 5 c G V z I i B W Y W x 1 Z T 0 i c 0 J n T U c i I C 8 + P E V u d H J 5 I F R 5 c G U 9 I k Z p b G x M Y X N 0 V X B k Y X R l Z C I g V m F s d W U 9 I m Q y M D I y L T A 2 L T E w V D E 3 O j Q 4 O j A 1 L j M 3 M j Y 3 N z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O D M i I C 8 + P E V u d H J 5 I F R 5 c G U 9 I k F k Z G V k V G 9 E Y X R h T W 9 k Z W w i I F Z h b H V l P S J s M C I g L z 4 8 R W 5 0 c n k g V H l w Z T 0 i U X V l c n l J R C I g V m F s d W U 9 I n N h Z j Y 2 O G I y O S 0 w N D E 4 L T R h M 2 Q t Y W M 4 N y 0 w N z A y Z D R h M W Y x M 2 Q i I C 8 + P C 9 T d G F i b G V F b n R y a W V z P j w v S X R l b T 4 8 S X R l b T 4 8 S X R l b U x v Y 2 F 0 a W 9 u P j x J d G V t V H l w Z T 5 G b 3 J t d W x h P C 9 J d G V t V H l w Z T 4 8 S X R l b V B h d G g + U 2 V j d G l v b j E v V W 5 p d H M t V G 9 0 Y W w t V W 5 p d C 1 T R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l 0 c y 1 U b 3 R h b C 1 V b m l 0 L V N G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a X R z L V R v d G F s L V V u a X Q t U 0 Y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l 0 c y 1 U b 3 R h b C 1 V b m l 0 L V N G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a X Q t T E k t U 0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V b m l 0 X 0 x J X 1 N G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E w V D E 3 O j U w O j I x L j Y 3 M D Y 3 O T R a I i A v P j x F b n R y e S B U e X B l P S J G a W x s Q 2 9 s d W 1 u V H l w Z X M i I F Z h b H V l P S J z Q m d N P S I g L z 4 8 R W 5 0 c n k g V H l w Z T 0 i R m l s b E N v b H V t b k 5 h b W V z I i B W Y W x 1 Z T 0 i c 1 s m c X V v d D t T b 3 V y Y 2 U u T m F t Z S Z x d W 9 0 O y w m c X V v d D t M S S B V b m l 0 I F N G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W 5 p d C 1 M S S 1 T R i 9 D a G F u Z 2 V k I F R 5 c G U u e 1 N v d X J j Z S 5 O Y W 1 l L D B 9 J n F 1 b 3 Q 7 L C Z x d W 9 0 O 1 N l Y 3 R p b 2 4 x L 1 V u a X Q t T E k t U 0 Y v Q 2 h h b m d l Z C B U e X B l L n t M S S B V b m l 0 I F N G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V u a X Q t T E k t U 0 Y v Q 2 h h b m d l Z C B U e X B l L n t T b 3 V y Y 2 U u T m F t Z S w w f S Z x d W 9 0 O y w m c X V v d D t T Z W N 0 a W 9 u M S 9 V b m l 0 L U x J L V N G L 0 N o Y W 5 n Z W Q g V H l w Z S 5 7 T E k g V W 5 p d C B T R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W 5 p d C 1 M S S 1 T R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l 0 L U x J L V N G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a X Q t T E k t U 0 Y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i 1 U b 3 R h b F 9 O b 2 4 t U m V z L U N v b W 1 v b i 1 B c m V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U 0 Z f V G 9 0 Y W x f T m 9 u X 1 J l c 1 9 D b 2 1 t b 2 5 f Q X J l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j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T B U M T c 6 N T E 6 M T A u O T M 3 M z g 0 M l o i I C 8 + P E V u d H J 5 I F R 5 c G U 9 I k Z p b G x D b 2 x 1 b W 5 U e X B l c y I g V m F s d W U 9 I n N C Z 1 V H I i A v P j x F b n R y e S B U e X B l P S J G a W x s Q 2 9 s d W 1 u T m F t Z X M i I F Z h b H V l P S J z W y Z x d W 9 0 O 1 N v d X J j Z S 5 O Y W 1 l J n F 1 b 3 Q 7 L C Z x d W 9 0 O 1 R v d G F s I F N G J n F 1 b 3 Q 7 L C Z x d W 9 0 O 0 M v V W 5 p d E 1 p e E x h Y m V s c y 9 C Z H J t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G L V R v d G F s X 0 5 v b i 1 S Z X M t Q 2 9 t b W 9 u L U F y Z W E v Q 2 h h b m d l Z C B U e X B l L n t T b 3 V y Y 2 U u T m F t Z S w w f S Z x d W 9 0 O y w m c X V v d D t T Z W N 0 a W 9 u M S 9 T R i 1 U b 3 R h b F 9 O b 2 4 t U m V z L U N v b W 1 v b i 1 B c m V h L 0 N o Y W 5 n Z W Q g V H l w Z S 5 7 V G 9 0 Y W w g U 0 Y s M X 0 m c X V v d D s s J n F 1 b 3 Q 7 U 2 V j d G l v b j E v U 0 Y t V G 9 0 Y W x f T m 9 u L V J l c y 1 D b 2 1 t b 2 4 t Q X J l Y S 9 D a G F u Z 2 V k I F R 5 c G U u e 0 M v V W 5 p d E 1 p e E x h Y m V s c y 9 C Z H J t c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T R i 1 U b 3 R h b F 9 O b 2 4 t U m V z L U N v b W 1 v b i 1 B c m V h L 0 N o Y W 5 n Z W Q g V H l w Z S 5 7 U 2 9 1 c m N l L k 5 h b W U s M H 0 m c X V v d D s s J n F 1 b 3 Q 7 U 2 V j d G l v b j E v U 0 Y t V G 9 0 Y W x f T m 9 u L V J l c y 1 D b 2 1 t b 2 4 t Q X J l Y S 9 D a G F u Z 2 V k I F R 5 c G U u e 1 R v d G F s I F N G L D F 9 J n F 1 b 3 Q 7 L C Z x d W 9 0 O 1 N l Y 3 R p b 2 4 x L 1 N G L V R v d G F s X 0 5 v b i 1 S Z X M t Q 2 9 t b W 9 u L U F y Z W E v Q 2 h h b m d l Z C B U e X B l L n t D L 1 V u a X R N a X h M Y W J l b H M v Q m R y b X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G L V R v d G F s X 0 5 v b i 1 S Z X M t Q 2 9 t b W 9 u L U F y Z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Y t V G 9 0 Y W x f T m 9 u L V J l c y 1 D b 2 1 t b 2 4 t Q X J l Y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i 1 U b 3 R h b F 9 O b 2 4 t U m V z L U N v b W 1 v b i 1 B c m V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9 0 Y W w l M j B T R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b 3 R h b F 9 T R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x M F Q x O D o x M j o w N y 4 4 N z A 3 M j A y W i I g L z 4 8 R W 5 0 c n k g V H l w Z T 0 i R m l s b E N v b H V t b l R 5 c G V z I i B W Y W x 1 Z T 0 i c 0 J n T U R B d 0 1 E Q l F V P S I g L z 4 8 R W 5 0 c n k g V H l w Z T 0 i R m l s b E N v b H V t b k 5 h b W V z I i B W Y W x 1 Z T 0 i c 1 s m c X V v d D t S b 3 c g T G F i Z W x z J n F 1 b 3 Q 7 L C Z x d W 9 0 O 1 R v d G F s I E x J I F J l c 2 l k Z W 5 0 a W F s I F N G J n F 1 b 3 Q 7 L C Z x d W 9 0 O 1 R v d G F s I F V u c m V z d H J p Y 3 R l Z C B S Z X N p Z G V u d G l h b C B T R i Z x d W 9 0 O y w m c X V v d D t U b 3 R h b C B S Z X N p Z G V u d G l h b C B T R i Z x d W 9 0 O y w m c X V v d D t D b 2 1 t b 2 4 g U 3 B h Y 2 U m c X V v d D s s J n F 1 b 3 Q 7 V G 9 0 Y W w g V W 5 p d C B T R i Z x d W 9 0 O y w m c X V v d D t U b 3 R h b C B D b 2 1 t b 2 4 g Q X J l Y S B T c X V h c m U g R m 9 v d G F n Z S A o Z n J v b S B O b 2 5 y Z X N p Z G V u d G l h b C B h c m V h c y k m c X V v d D s s J n F 1 b 3 Q 7 V G 9 0 Y W w g U 3 F 1 Y X J l I E Z v b 3 R h Z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b 3 R h b C B T R i 9 D a G F u Z 2 V k I F R 5 c G U u e 1 J v d y B M Y W J l b H M s M H 0 m c X V v d D s s J n F 1 b 3 Q 7 U 2 V j d G l v b j E v V G 9 0 Y W w g U 0 Y v Q 2 h h b m d l Z C B U e X B l L n t U b 3 R h b C B M S S B S Z X N p Z G V u d G l h b C B T R i w x f S Z x d W 9 0 O y w m c X V v d D t T Z W N 0 a W 9 u M S 9 U b 3 R h b C B T R i 9 D a G F u Z 2 V k I F R 5 c G U u e 1 R v d G F s I F V u c m V z d H J p Y 3 R l Z C B S Z X N p Z G V u d G l h b C B T R i w y f S Z x d W 9 0 O y w m c X V v d D t T Z W N 0 a W 9 u M S 9 U b 3 R h b C B T R i 9 D a G F u Z 2 V k I F R 5 c G U u e 1 R v d G F s I F J l c 2 l k Z W 5 0 a W F s I F N G L D N 9 J n F 1 b 3 Q 7 L C Z x d W 9 0 O 1 N l Y 3 R p b 2 4 x L 1 R v d G F s I F N G L 0 N o Y W 5 n Z W Q g V H l w Z S 5 7 Q 2 9 t b W 9 u I F N w Y W N l L D R 9 J n F 1 b 3 Q 7 L C Z x d W 9 0 O 1 N l Y 3 R p b 2 4 x L 1 R v d G F s I F N G L 0 N o Y W 5 n Z W Q g V H l w Z S 5 7 V G 9 0 Y W w g V W 5 p d C B T R i w 1 f S Z x d W 9 0 O y w m c X V v d D t T Z W N 0 a W 9 u M S 9 U b 3 R h b C B T R i 9 D a G F u Z 2 V k I F R 5 c G U u e 1 R v d G F s I E N v b W 1 v b i B B c m V h I F N x d W F y Z S B G b 2 9 0 Y W d l I C h m c m 9 t I E 5 v b n J l c 2 l k Z W 5 0 a W F s I G F y Z W F z K S w 2 f S Z x d W 9 0 O y w m c X V v d D t T Z W N 0 a W 9 u M S 9 U b 3 R h b C B T R i 9 D a G F u Z 2 V k I F R 5 c G U u e 1 R v d G F s I F N x d W F y Z S B G b 2 9 0 Y W d l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R v d G F s I F N G L 0 N o Y W 5 n Z W Q g V H l w Z S 5 7 U m 9 3 I E x h Y m V s c y w w f S Z x d W 9 0 O y w m c X V v d D t T Z W N 0 a W 9 u M S 9 U b 3 R h b C B T R i 9 D a G F u Z 2 V k I F R 5 c G U u e 1 R v d G F s I E x J I F J l c 2 l k Z W 5 0 a W F s I F N G L D F 9 J n F 1 b 3 Q 7 L C Z x d W 9 0 O 1 N l Y 3 R p b 2 4 x L 1 R v d G F s I F N G L 0 N o Y W 5 n Z W Q g V H l w Z S 5 7 V G 9 0 Y W w g V W 5 y Z X N 0 c m l j d G V k I F J l c 2 l k Z W 5 0 a W F s I F N G L D J 9 J n F 1 b 3 Q 7 L C Z x d W 9 0 O 1 N l Y 3 R p b 2 4 x L 1 R v d G F s I F N G L 0 N o Y W 5 n Z W Q g V H l w Z S 5 7 V G 9 0 Y W w g U m V z a W R l b n R p Y W w g U 0 Y s M 3 0 m c X V v d D s s J n F 1 b 3 Q 7 U 2 V j d G l v b j E v V G 9 0 Y W w g U 0 Y v Q 2 h h b m d l Z C B U e X B l L n t D b 2 1 t b 2 4 g U 3 B h Y 2 U s N H 0 m c X V v d D s s J n F 1 b 3 Q 7 U 2 V j d G l v b j E v V G 9 0 Y W w g U 0 Y v Q 2 h h b m d l Z C B U e X B l L n t U b 3 R h b C B V b m l 0 I F N G L D V 9 J n F 1 b 3 Q 7 L C Z x d W 9 0 O 1 N l Y 3 R p b 2 4 x L 1 R v d G F s I F N G L 0 N o Y W 5 n Z W Q g V H l w Z S 5 7 V G 9 0 Y W w g Q 2 9 t b W 9 u I E F y Z W E g U 3 F 1 Y X J l I E Z v b 3 R h Z 2 U g K G Z y b 2 0 g T m 9 u c m V z a W R l b n R p Y W w g Y X J l Y X M p L D Z 9 J n F 1 b 3 Q 7 L C Z x d W 9 0 O 1 N l Y 3 R p b 2 4 x L 1 R v d G F s I F N G L 0 N o Y W 5 n Z W Q g V H l w Z S 5 7 V G 9 0 Y W w g U 3 F 1 Y X J l I E Z v b 3 R h Z 2 U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v d G F s J T I w U 0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9 0 Y W w l M j B T R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l j J T I w U H J v a m V j d C U y M E R h d G E v T W V y Z 2 V k J T I w U X V l c m l l c z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a W M l M j B Q c m 9 q Z W N 0 J T I w R G F 0 Y S 9 F e H B h b m R l Z C U y M F R v d G F s J T I w U 0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p Y y U y M F B y b 2 p l Y 3 Q l M j B E Y X R h L 0 1 l c m d l Z C U y M F F 1 Z X J p Z X M x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l j J T I w U H J v a m V j d C U y M E R h d G E v R X h w Y W 5 k Z W Q l M j B U R E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p Y y U y M F B y b 2 p l Y 3 Q l M j B E Y X R h L 0 1 l c m d l Z C U y M F F 1 Z X J p Z X M x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l j J T I w U H J v a m V j d C U y M E R h d G E v R X h w Y W 5 k Z W Q l M j B U Q 0 h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a W M l M j B Q c m 9 q Z W N 0 J T I w R G F 0 Y S 9 N Z X J n Z W Q l M j B R d W V y a W V z M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p Y y U y M F B y b 2 p l Y 3 Q l M j B E Y X R h L 0 V 4 c G F u Z G V k J T I w T 1 B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a W M l M j B Q c m 9 q Z W N 0 J T I w R G F 0 Y S 9 N Z X J n Z W Q l M j B R d W V y a W V z M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p Y y U y M F B y b 2 p l Y 3 Q l M j B E Y X R h L 0 V 4 c G F u Z G V k J T I w U l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l 0 c y 1 B T U k t R m l u Y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W 5 p d H N f Q U 1 J X 0 Z p b m F s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E w V D E 4 O j I 2 O j U x L j A 3 M D Y z N T B a I i A v P j x F b n R y e S B U e X B l P S J G a W x s Q 2 9 s d W 1 u V H l w Z X M i I F Z h b H V l P S J z Q m d N R E F 3 T U R B d 0 1 E I i A v P j x F b n R y e S B U e X B l P S J G a W x s Q 2 9 s d W 1 u T m F t Z X M i I F Z h b H V l P S J z W y Z x d W 9 0 O 1 J v d y B M Y W J l b H M m c X V v d D s s J n F 1 b 3 Q 7 M z A m c X V v d D s s J n F 1 b 3 Q 7 N D A m c X V v d D s s J n F 1 b 3 Q 7 N T A m c X V v d D s s J n F 1 b 3 Q 7 N j A m c X V v d D s s J n F 1 b 3 Q 7 N z A m c X V v d D s s J n F 1 b 3 Q 7 O D A m c X V v d D s s J n F 1 b 3 Q 7 T i 9 B L U N T J n F 1 b 3 Q 7 L C Z x d W 9 0 O 1 V u c m V z d H J p Y 3 R l Z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u a X R z L U F N S S 1 G a W 5 h b C 9 D a G F u Z 2 V k I F R 5 c G U u e 1 J v d y B M Y W J l b H M s M H 0 m c X V v d D s s J n F 1 b 3 Q 7 U 2 V j d G l v b j E v V W 5 p d H M t Q U 1 J L U Z p b m F s L 0 N o Y W 5 n Z W Q g V H l w Z S 5 7 M z A s M X 0 m c X V v d D s s J n F 1 b 3 Q 7 U 2 V j d G l v b j E v V W 5 p d H M t Q U 1 J L U Z p b m F s L 0 N o Y W 5 n Z W Q g V H l w Z S 5 7 N D A s M n 0 m c X V v d D s s J n F 1 b 3 Q 7 U 2 V j d G l v b j E v V W 5 p d H M t Q U 1 J L U Z p b m F s L 0 N o Y W 5 n Z W Q g V H l w Z S 5 7 N T A s M 3 0 m c X V v d D s s J n F 1 b 3 Q 7 U 2 V j d G l v b j E v V W 5 p d H M t Q U 1 J L U Z p b m F s L 0 N o Y W 5 n Z W Q g V H l w Z S 5 7 N j A s N H 0 m c X V v d D s s J n F 1 b 3 Q 7 U 2 V j d G l v b j E v V W 5 p d H M t Q U 1 J L U Z p b m F s L 0 N o Y W 5 n Z W Q g V H l w Z S 5 7 N z A s N X 0 m c X V v d D s s J n F 1 b 3 Q 7 U 2 V j d G l v b j E v V W 5 p d H M t Q U 1 J L U Z p b m F s L 0 N o Y W 5 n Z W Q g V H l w Z S 5 7 O D A s N n 0 m c X V v d D s s J n F 1 b 3 Q 7 U 2 V j d G l v b j E v V W 5 p d H M t Q U 1 J L U Z p b m F s L 0 N o Y W 5 n Z W Q g V H l w Z S 5 7 T i 9 B L U N T L D d 9 J n F 1 b 3 Q 7 L C Z x d W 9 0 O 1 N l Y 3 R p b 2 4 x L 1 V u a X R z L U F N S S 1 G a W 5 h b C 9 D a G F u Z 2 V k I F R 5 c G U u e 1 V u c m V z d H J p Y 3 R l Z C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V b m l 0 c y 1 B T U k t R m l u Y W w v Q 2 h h b m d l Z C B U e X B l L n t S b 3 c g T G F i Z W x z L D B 9 J n F 1 b 3 Q 7 L C Z x d W 9 0 O 1 N l Y 3 R p b 2 4 x L 1 V u a X R z L U F N S S 1 G a W 5 h b C 9 D a G F u Z 2 V k I F R 5 c G U u e z M w L D F 9 J n F 1 b 3 Q 7 L C Z x d W 9 0 O 1 N l Y 3 R p b 2 4 x L 1 V u a X R z L U F N S S 1 G a W 5 h b C 9 D a G F u Z 2 V k I F R 5 c G U u e z Q w L D J 9 J n F 1 b 3 Q 7 L C Z x d W 9 0 O 1 N l Y 3 R p b 2 4 x L 1 V u a X R z L U F N S S 1 G a W 5 h b C 9 D a G F u Z 2 V k I F R 5 c G U u e z U w L D N 9 J n F 1 b 3 Q 7 L C Z x d W 9 0 O 1 N l Y 3 R p b 2 4 x L 1 V u a X R z L U F N S S 1 G a W 5 h b C 9 D a G F u Z 2 V k I F R 5 c G U u e z Y w L D R 9 J n F 1 b 3 Q 7 L C Z x d W 9 0 O 1 N l Y 3 R p b 2 4 x L 1 V u a X R z L U F N S S 1 G a W 5 h b C 9 D a G F u Z 2 V k I F R 5 c G U u e z c w L D V 9 J n F 1 b 3 Q 7 L C Z x d W 9 0 O 1 N l Y 3 R p b 2 4 x L 1 V u a X R z L U F N S S 1 G a W 5 h b C 9 D a G F u Z 2 V k I F R 5 c G U u e z g w L D Z 9 J n F 1 b 3 Q 7 L C Z x d W 9 0 O 1 N l Y 3 R p b 2 4 x L 1 V u a X R z L U F N S S 1 G a W 5 h b C 9 D a G F u Z 2 V k I F R 5 c G U u e 0 4 v Q S 1 D U y w 3 f S Z x d W 9 0 O y w m c X V v d D t T Z W N 0 a W 9 u M S 9 V b m l 0 c y 1 B T U k t R m l u Y W w v Q 2 h h b m d l Z C B U e X B l L n t V b n J l c 3 R y a W N 0 Z W Q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u a X R z L U F N S S 1 G a W 5 h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l 0 c y 1 B T U k t R m l u Y W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p Y y U y M F B y b 2 p l Y 3 Q l M j B E Y X R h L 0 1 l c m d l Z C U y M F F 1 Z X J p Z X M x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l j J T I w U H J v a m V j d C U y M E R h d G E v R X h w Y W 5 k Z W Q l M j B V b m l 0 c y 1 B T U k t R m l u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l 0 c y 1 Q Q l J B L U Z p b m F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V u a X R z X 1 B C U k F f R m l u Y W w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T B U M T g 6 M z E 6 M j c u M z M 3 M z k y M F o i I C 8 + P E V u d H J 5 I F R 5 c G U 9 I k Z p b G x D b 2 x 1 b W 5 U e X B l c y I g V m F s d W U 9 I n N C Z 0 1 E Q X d N R C I g L z 4 8 R W 5 0 c n k g V H l w Z T 0 i R m l s b E N v b H V t b k 5 h b W V z I i B W Y W x 1 Z T 0 i c 1 s m c X V v d D t S b 3 c g T G F i Z W x z J n F 1 b 3 Q 7 L C Z x d W 9 0 O z M w J n F 1 b 3 Q 7 L C Z x d W 9 0 O z Q w J n F 1 b 3 Q 7 L C Z x d W 9 0 O z U w J n F 1 b 3 Q 7 L C Z x d W 9 0 O z Y w J n F 1 b 3 Q 7 L C Z x d W 9 0 O z g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W 5 p d H M t U E J S Q S 1 G a W 5 h b C 9 D a G F u Z 2 V k I F R 5 c G U u e 1 J v d y B M Y W J l b H M s M H 0 m c X V v d D s s J n F 1 b 3 Q 7 U 2 V j d G l v b j E v V W 5 p d H M t U E J S Q S 1 G a W 5 h b C 9 D a G F u Z 2 V k I F R 5 c G U u e z M w L D F 9 J n F 1 b 3 Q 7 L C Z x d W 9 0 O 1 N l Y 3 R p b 2 4 x L 1 V u a X R z L V B C U k E t R m l u Y W w v Q 2 h h b m d l Z C B U e X B l L n s 0 M C w y f S Z x d W 9 0 O y w m c X V v d D t T Z W N 0 a W 9 u M S 9 V b m l 0 c y 1 Q Q l J B L U Z p b m F s L 0 N o Y W 5 n Z W Q g V H l w Z S 5 7 N T A s M 3 0 m c X V v d D s s J n F 1 b 3 Q 7 U 2 V j d G l v b j E v V W 5 p d H M t U E J S Q S 1 G a W 5 h b C 9 D a G F u Z 2 V k I F R 5 c G U u e z Y w L D R 9 J n F 1 b 3 Q 7 L C Z x d W 9 0 O 1 N l Y 3 R p b 2 4 x L 1 V u a X R z L V B C U k E t R m l u Y W w v Q 2 h h b m d l Z C B U e X B l L n s 4 M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V b m l 0 c y 1 Q Q l J B L U Z p b m F s L 0 N o Y W 5 n Z W Q g V H l w Z S 5 7 U m 9 3 I E x h Y m V s c y w w f S Z x d W 9 0 O y w m c X V v d D t T Z W N 0 a W 9 u M S 9 V b m l 0 c y 1 Q Q l J B L U Z p b m F s L 0 N o Y W 5 n Z W Q g V H l w Z S 5 7 M z A s M X 0 m c X V v d D s s J n F 1 b 3 Q 7 U 2 V j d G l v b j E v V W 5 p d H M t U E J S Q S 1 G a W 5 h b C 9 D a G F u Z 2 V k I F R 5 c G U u e z Q w L D J 9 J n F 1 b 3 Q 7 L C Z x d W 9 0 O 1 N l Y 3 R p b 2 4 x L 1 V u a X R z L V B C U k E t R m l u Y W w v Q 2 h h b m d l Z C B U e X B l L n s 1 M C w z f S Z x d W 9 0 O y w m c X V v d D t T Z W N 0 a W 9 u M S 9 V b m l 0 c y 1 Q Q l J B L U Z p b m F s L 0 N o Y W 5 n Z W Q g V H l w Z S 5 7 N j A s N H 0 m c X V v d D s s J n F 1 b 3 Q 7 U 2 V j d G l v b j E v V W 5 p d H M t U E J S Q S 1 G a W 5 h b C 9 D a G F u Z 2 V k I F R 5 c G U u e z g w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b m l 0 c y 1 Q Q l J B L U Z p b m F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a X R z L V B C U k E t R m l u Y W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p Y y U y M F B y b 2 p l Y 3 Q l M j B E Y X R h L 0 1 l c m d l Z C U y M F F 1 Z X J p Z X M x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l j J T I w U H J v a m V j d C U y M E R h d G E v R X h w Y W 5 k Z W Q l M j B V b m l 0 c y 1 Q Q l J B L U Z p b m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p d H M t Q m x k Z y 1 U e X B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W 5 p d H N f Q m x k Z 1 9 U e X B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x M F Q x O D o z N D o x M C 4 5 M D M 2 M T Q 2 W i I g L z 4 8 R W 5 0 c n k g V H l w Z T 0 i R m l s b E N v b H V t b l R 5 c G V z I i B W Y W x 1 Z T 0 i c 0 J n T U d C Z z 0 9 I i A v P j x F b n R y e S B U e X B l P S J G a W x s Q 2 9 s d W 1 u T m F t Z X M i I F Z h b H V l P S J z W y Z x d W 9 0 O 1 N v d X J j Z S 5 O Y W 1 l J n F 1 b 3 Q 7 L C Z x d W 9 0 O 0 U v V W 5 p d H M m c X V v d D s s J n F 1 b 3 Q 7 T y 8 0 Q l I v V U F C d W l s Z E R l c 2 l n b l R 5 c G U m c X V v d D s s J n F 1 b 3 Q 7 U S 9 I a X N 0 b 3 J p Y y 9 F e H B l b n N l c z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b m l 0 c y 1 C b G R n L V R 5 c G U v Q 2 h h b m d l Z C B U e X B l L n t T b 3 V y Y 2 U u T m F t Z S w w f S Z x d W 9 0 O y w m c X V v d D t T Z W N 0 a W 9 u M S 9 V b m l 0 c y 1 C b G R n L V R 5 c G U v Q 2 h h b m d l Z C B U e X B l L n t F L 1 V u a X R z L D F 9 J n F 1 b 3 Q 7 L C Z x d W 9 0 O 1 N l Y 3 R p b 2 4 x L 1 V u a X R z L U J s Z G c t V H l w Z S 9 D a G F u Z 2 V k I F R 5 c G U u e 0 8 v N E J S L 1 V B Q n V p b G R E Z X N p Z 2 5 U e X B l L D J 9 J n F 1 b 3 Q 7 L C Z x d W 9 0 O 1 N l Y 3 R p b 2 4 x L 1 V u a X R z L U J s Z G c t V H l w Z S 9 D a G F u Z 2 V k I F R 5 c G U u e 1 E v S G l z d G 9 y a W M v R X h w Z W 5 z Z X M z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V u a X R z L U J s Z G c t V H l w Z S 9 D a G F u Z 2 V k I F R 5 c G U u e 1 N v d X J j Z S 5 O Y W 1 l L D B 9 J n F 1 b 3 Q 7 L C Z x d W 9 0 O 1 N l Y 3 R p b 2 4 x L 1 V u a X R z L U J s Z G c t V H l w Z S 9 D a G F u Z 2 V k I F R 5 c G U u e 0 U v V W 5 p d H M s M X 0 m c X V v d D s s J n F 1 b 3 Q 7 U 2 V j d G l v b j E v V W 5 p d H M t Q m x k Z y 1 U e X B l L 0 N o Y W 5 n Z W Q g V H l w Z S 5 7 T y 8 0 Q l I v V U F C d W l s Z E R l c 2 l n b l R 5 c G U s M n 0 m c X V v d D s s J n F 1 b 3 Q 7 U 2 V j d G l v b j E v V W 5 p d H M t Q m x k Z y 1 U e X B l L 0 N o Y W 5 n Z W Q g V H l w Z S 5 7 U S 9 I a X N 0 b 3 J p Y y 9 F e H B l b n N l c z M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u a X R z L U J s Z G c t V H l w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l 0 c y 1 C b G R n L V R 5 c G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p d H M t Q m x k Z y 1 U e X B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p d H M t Q m x k Z y 1 U e X B l L U Z p b m F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V u a X R z X 0 J s Z G d f V H l w Z V 9 G a W 5 h b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x M F Q x O D o 0 M D o w M C 4 y O D c z M D M 2 W i I g L z 4 8 R W 5 0 c n k g V H l w Z T 0 i R m l s b E N v b H V t b l R 5 c G V z I i B W Y W x 1 Z T 0 i c 0 J n T U R B d 0 1 E Q X d N P S I g L z 4 8 R W 5 0 c n k g V H l w Z T 0 i R m l s b E N v b H V t b k 5 h b W V z I i B W Y W x 1 Z T 0 i c 1 s m c X V v d D t S b 3 c g T G F i Z W x z J n F 1 b 3 Q 7 L C Z x d W 9 0 O 0 h p Z 2 g t U m l z Z S B B c H Q m c X V v d D s s J n F 1 b 3 Q 7 S G l n a C 1 S a X N l I E V s Z X Z h d G 9 y J n F 1 b 3 Q 7 L C Z x d W 9 0 O 0 h p Z 2 g t U m l z Z S B F b G V 2 Y X R v c i B I a X N 0 b 3 J p Y y Z x d W 9 0 O y w m c X V v d D t M b 3 c t U m l z Z S B B c H Q m c X V v d D s s J n F 1 b 3 Q 7 T G 9 3 L V J p c 2 U g Q X B 0 I E h p c 3 R v c m l j J n F 1 b 3 Q 7 L C Z x d W 9 0 O 0 x v d y 1 S a X N l I E V s Z X Z h d G 9 y J n F 1 b 3 Q 7 L C Z x d W 9 0 O 1 J v d y B I b 3 V z Z S 9 U S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u a X R z L U J s Z G c t V H l w Z S 1 G a W 5 h b C 9 D a G F u Z 2 V k I F R 5 c G U u e 1 J v d y B M Y W J l b H M s M H 0 m c X V v d D s s J n F 1 b 3 Q 7 U 2 V j d G l v b j E v V W 5 p d H M t Q m x k Z y 1 U e X B l L U Z p b m F s L 0 N o Y W 5 n Z W Q g V H l w Z S 5 7 S G l n a C 1 S a X N l I E F w d C w x f S Z x d W 9 0 O y w m c X V v d D t T Z W N 0 a W 9 u M S 9 V b m l 0 c y 1 C b G R n L V R 5 c G U t R m l u Y W w v Q 2 h h b m d l Z C B U e X B l L n t I a W d o L V J p c 2 U g R W x l d m F 0 b 3 I s M n 0 m c X V v d D s s J n F 1 b 3 Q 7 U 2 V j d G l v b j E v V W 5 p d H M t Q m x k Z y 1 U e X B l L U Z p b m F s L 0 N o Y W 5 n Z W Q g V H l w Z S 5 7 S G l n a C 1 S a X N l I E V s Z X Z h d G 9 y I E h p c 3 R v c m l j L D N 9 J n F 1 b 3 Q 7 L C Z x d W 9 0 O 1 N l Y 3 R p b 2 4 x L 1 V u a X R z L U J s Z G c t V H l w Z S 1 G a W 5 h b C 9 D a G F u Z 2 V k I F R 5 c G U u e 0 x v d y 1 S a X N l I E F w d C w 0 f S Z x d W 9 0 O y w m c X V v d D t T Z W N 0 a W 9 u M S 9 V b m l 0 c y 1 C b G R n L V R 5 c G U t R m l u Y W w v Q 2 h h b m d l Z C B U e X B l L n t M b 3 c t U m l z Z S B B c H Q g S G l z d G 9 y a W M s N X 0 m c X V v d D s s J n F 1 b 3 Q 7 U 2 V j d G l v b j E v V W 5 p d H M t Q m x k Z y 1 U e X B l L U Z p b m F s L 0 N o Y W 5 n Z W Q g V H l w Z S 5 7 T G 9 3 L V J p c 2 U g R W x l d m F 0 b 3 I s N n 0 m c X V v d D s s J n F 1 b 3 Q 7 U 2 V j d G l v b j E v V W 5 p d H M t Q m x k Z y 1 U e X B l L U Z p b m F s L 0 N o Y W 5 n Z W Q g V H l w Z S 5 7 U m 9 3 I E h v d X N l L 1 R I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V u a X R z L U J s Z G c t V H l w Z S 1 G a W 5 h b C 9 D a G F u Z 2 V k I F R 5 c G U u e 1 J v d y B M Y W J l b H M s M H 0 m c X V v d D s s J n F 1 b 3 Q 7 U 2 V j d G l v b j E v V W 5 p d H M t Q m x k Z y 1 U e X B l L U Z p b m F s L 0 N o Y W 5 n Z W Q g V H l w Z S 5 7 S G l n a C 1 S a X N l I E F w d C w x f S Z x d W 9 0 O y w m c X V v d D t T Z W N 0 a W 9 u M S 9 V b m l 0 c y 1 C b G R n L V R 5 c G U t R m l u Y W w v Q 2 h h b m d l Z C B U e X B l L n t I a W d o L V J p c 2 U g R W x l d m F 0 b 3 I s M n 0 m c X V v d D s s J n F 1 b 3 Q 7 U 2 V j d G l v b j E v V W 5 p d H M t Q m x k Z y 1 U e X B l L U Z p b m F s L 0 N o Y W 5 n Z W Q g V H l w Z S 5 7 S G l n a C 1 S a X N l I E V s Z X Z h d G 9 y I E h p c 3 R v c m l j L D N 9 J n F 1 b 3 Q 7 L C Z x d W 9 0 O 1 N l Y 3 R p b 2 4 x L 1 V u a X R z L U J s Z G c t V H l w Z S 1 G a W 5 h b C 9 D a G F u Z 2 V k I F R 5 c G U u e 0 x v d y 1 S a X N l I E F w d C w 0 f S Z x d W 9 0 O y w m c X V v d D t T Z W N 0 a W 9 u M S 9 V b m l 0 c y 1 C b G R n L V R 5 c G U t R m l u Y W w v Q 2 h h b m d l Z C B U e X B l L n t M b 3 c t U m l z Z S B B c H Q g S G l z d G 9 y a W M s N X 0 m c X V v d D s s J n F 1 b 3 Q 7 U 2 V j d G l v b j E v V W 5 p d H M t Q m x k Z y 1 U e X B l L U Z p b m F s L 0 N o Y W 5 n Z W Q g V H l w Z S 5 7 T G 9 3 L V J p c 2 U g R W x l d m F 0 b 3 I s N n 0 m c X V v d D s s J n F 1 b 3 Q 7 U 2 V j d G l v b j E v V W 5 p d H M t Q m x k Z y 1 U e X B l L U Z p b m F s L 0 N o Y W 5 n Z W Q g V H l w Z S 5 7 U m 9 3 I E h v d X N l L 1 R I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b m l 0 c y 1 C b G R n L V R 5 c G U t R m l u Y W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p d H M t Q m x k Z y 1 U e X B l L U Z p b m F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a W M l M j B Q c m 9 q Z W N 0 J T I w R G F 0 Y S 9 N Z X J n Z W Q l M j B R d W V y a W V z M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p Y y U y M F B y b 2 p l Y 3 Q l M j B E Y X R h L 0 V 4 c G F u Z G V k J T I w V W 5 p d H M t Q m x k Z y 1 U e X B l L U Z p b m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F 1 a X R 5 L U Z h Y 3 R v c n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F c X V p d H l f R m F j d G 9 y c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x M F Q x O D o 0 M T o x M S 4 z O D Y w O D M 3 W i I g L z 4 8 R W 5 0 c n k g V H l w Z T 0 i R m l s b E N v b H V t b l R 5 c G V z I i B W Y W x 1 Z T 0 i c 0 J n V U Y i I C 8 + P E V u d H J 5 I F R 5 c G U 9 I k Z p b G x D b 2 x 1 b W 5 O Y W 1 l c y I g V m F s d W U 9 I n N b J n F 1 b 3 Q 7 M j A y M S 0 w M z N I c m R p b m d T b n J M Z n R z Q 2 9 y Z S 5 4 b H N 4 J n F 1 b 3 Q 7 L C Z x d W 9 0 O 0 4 v R m V k R X F 1 a X R 5 R m F j d G 9 y J n F 1 b 3 Q 7 L C Z x d W 9 0 O 1 E v U 3 R h d G V F c X V p d H l G Y W N 0 b 3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c X V p d H k t R m F j d G 9 y c y 9 D a G F u Z 2 V k I F R 5 c G U u e z I w M j E t M D M z S H J k a W 5 n U 2 5 y T G Z 0 c 0 N v c m U u e G x z e C w w f S Z x d W 9 0 O y w m c X V v d D t T Z W N 0 a W 9 u M S 9 F c X V p d H k t R m F j d G 9 y c y 9 D a G F u Z 2 V k I F R 5 c G U u e 0 4 v R m V k R X F 1 a X R 5 R m F j d G 9 y L D F 9 J n F 1 b 3 Q 7 L C Z x d W 9 0 O 1 N l Y 3 R p b 2 4 x L 0 V x d W l 0 e S 1 G Y W N 0 b 3 J z L 0 N o Y W 5 n Z W Q g V H l w Z S 5 7 U S 9 T d G F 0 Z U V x d W l 0 e U Z h Y 3 R v c i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F c X V p d H k t R m F j d G 9 y c y 9 D a G F u Z 2 V k I F R 5 c G U u e z I w M j E t M D M z S H J k a W 5 n U 2 5 y T G Z 0 c 0 N v c m U u e G x z e C w w f S Z x d W 9 0 O y w m c X V v d D t T Z W N 0 a W 9 u M S 9 F c X V p d H k t R m F j d G 9 y c y 9 D a G F u Z 2 V k I F R 5 c G U u e 0 4 v R m V k R X F 1 a X R 5 R m F j d G 9 y L D F 9 J n F 1 b 3 Q 7 L C Z x d W 9 0 O 1 N l Y 3 R p b 2 4 x L 0 V x d W l 0 e S 1 G Y W N 0 b 3 J z L 0 N o Y W 5 n Z W Q g V H l w Z S 5 7 U S 9 T d G F 0 Z U V x d W l 0 e U Z h Y 3 R v c i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X F 1 a X R 5 L U Z h Y 3 R v c n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F 1 a X R 5 L U Z h Y 3 R v c n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F 1 a X R 5 L U Z h Y 3 R v c n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p c y 1 C b 2 9 z d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C Y X N p c 1 9 C b 2 9 z d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x M F Q x O D o 0 N z o w M i 4 3 N j I 1 M T A 5 W i I g L z 4 8 R W 5 0 c n k g V H l w Z T 0 i R m l s b E N v b H V t b l R 5 c G V z I i B W Y W x 1 Z T 0 i c 0 J n W U c i I C 8 + P E V u d H J 5 I F R 5 c G U 9 I k Z p b G x D b 2 x 1 b W 5 O Y W 1 l c y I g V m F s d W U 9 I n N b J n F 1 b 3 Q 7 M j A y M S 0 w M z N I c m R p b m d T b n J M Z n R z Q 2 9 y Z S 5 4 b H N 4 J n F 1 b 3 Q 7 L C Z x d W 9 0 O 0 J h c 2 l z I E J v b 3 N 0 I F R 5 c G U m c X V v d D s s J n F 1 b 3 Q 7 U 3 R h d G U g Q m 9 v c 3 Q g R W x p Z 2 l i a W x p d H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Y X N p c y 1 C b 2 9 z d C 9 D a G F u Z 2 V k I F R 5 c G U x L n s y M D I x L T A z M 0 h y Z G l u Z 1 N u c k x m d H N D b 3 J l L n h s c 3 g s M H 0 m c X V v d D s s J n F 1 b 3 Q 7 U 2 V j d G l v b j E v Q m F z a X M t Q m 9 v c 3 Q v Q 2 h h b m d l Z C B U e X B l M S 5 7 Q m F z a X M g Q m 9 v c 3 Q g V H l w Z S w x f S Z x d W 9 0 O y w m c X V v d D t T Z W N 0 a W 9 u M S 9 C Y X N p c y 1 C b 2 9 z d C 9 D a G F u Z 2 V k I F R 5 c G U x L n t T d G F 0 Z S B C b 2 9 z d C B F b G l n a W J p b G l 0 e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C Y X N p c y 1 C b 2 9 z d C 9 D a G F u Z 2 V k I F R 5 c G U x L n s y M D I x L T A z M 0 h y Z G l u Z 1 N u c k x m d H N D b 3 J l L n h s c 3 g s M H 0 m c X V v d D s s J n F 1 b 3 Q 7 U 2 V j d G l v b j E v Q m F z a X M t Q m 9 v c 3 Q v Q 2 h h b m d l Z C B U e X B l M S 5 7 Q m F z a X M g Q m 9 v c 3 Q g V H l w Z S w x f S Z x d W 9 0 O y w m c X V v d D t T Z W N 0 a W 9 u M S 9 C Y X N p c y 1 C b 2 9 z d C 9 D a G F u Z 2 V k I F R 5 c G U x L n t T d G F 0 Z S B C b 2 9 z d C B F b G l n a W J p b G l 0 e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m F z a X M t Q m 9 v c 3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a X M t Q m 9 v c 3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p c y 1 C b 2 9 z d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p c y 1 C b 2 9 z d C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p Y y U y M F B y b 2 p l Y 3 Q l M j B E Y X R h L 0 1 l c m d l Z C U y M F F 1 Z X J p Z X M x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l j J T I w U H J v a m V j d C U y M E R h d G E v R X h w Y W 5 k Z W Q l M j B C Y X N p c y 1 C b 2 9 z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l j J T I w U H J v a m V j d C U y M E R h d G E v T W V y Z 2 V k J T I w U X V l c m l l c z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a W M l M j B Q c m 9 q Z W N 0 J T I w R G F 0 Y S 9 F e H B h b m R l Z C U y M E V x d W l 0 e S 1 G Y W N 0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a W M l M j B Q c m 9 q Z W N 0 J T I w R G F 0 Y S 9 N Z X J n Z W Q l M j B R d W V y a W V z M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p Y y U y M F B y b 2 p l Y 3 Q l M j B E Y X R h L 0 V 4 c G F u Z G V k J T I w U m F k L W F z L X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l j J T I w U H J v a m V j d C U y M E R h d G E v U m V v c m R l c m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Q t Q X N p Z G V z L U 5 Q X 0 R S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N l d F 9 B c 2 l k Z X N f T l B f R F J f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T B U M T g 6 N T g 6 M z A u N D I w N T Q y M 1 o i I C 8 + P E V u d H J 5 I F R 5 c G U 9 I k Z p b G x D b 2 x 1 b W 5 U e X B l c y I g V m F s d W U 9 I n N C Z 1 l H I i A v P j x F b n R y e S B U e X B l P S J G a W x s Q 2 9 s d W 1 u T m F t Z X M i I F Z h b H V l P S J z W y Z x d W 9 0 O 1 N v d X J j Z S 5 O Y W 1 l J n F 1 b 3 Q 7 L C Z x d W 9 0 O 0 0 m c X V v d D s s J n F 1 b 3 Q 7 U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l d C 1 B c 2 l k Z X M t T l B f R F I g K D I p L 0 N o Y W 5 n Z W Q g V H l w Z T E u e 1 N v d X J j Z S 5 O Y W 1 l L D B 9 J n F 1 b 3 Q 7 L C Z x d W 9 0 O 1 N l Y 3 R p b 2 4 x L 1 N l d C 1 B c 2 l k Z X M t T l B f R F I g K D I p L 0 N o Y W 5 n Z W Q g V H l w Z T E u e 0 0 s M X 0 m c X V v d D s s J n F 1 b 3 Q 7 U 2 V j d G l v b j E v U 2 V 0 L U F z a W R l c y 1 O U F 9 E U i A o M i k v Q 2 h h b m d l Z C B U e X B l M S 5 7 U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T Z X Q t Q X N p Z G V z L U 5 Q X 0 R S I C g y K S 9 D a G F u Z 2 V k I F R 5 c G U x L n t T b 3 V y Y 2 U u T m F t Z S w w f S Z x d W 9 0 O y w m c X V v d D t T Z W N 0 a W 9 u M S 9 T Z X Q t Q X N p Z G V z L U 5 Q X 0 R S I C g y K S 9 D a G F u Z 2 V k I F R 5 c G U x L n t N L D F 9 J n F 1 b 3 Q 7 L C Z x d W 9 0 O 1 N l Y 3 R p b 2 4 x L 1 N l d C 1 B c 2 l k Z X M t T l B f R F I g K D I p L 0 N o Y W 5 n Z W Q g V H l w Z T E u e 1 A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l d C 1 B c 2 l k Z X M t T l B f R F I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0 L U F z a W R l c y 1 O U F 9 E U i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d C 1 B c 2 l k Z X M t T l B f R F I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0 L U F z a W R l c y 1 O U F 9 E U i U y M C g y K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Q t Q X N p Z G V z L U Z p b m F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N l d F 9 B c 2 l k Z X N f R m l u Y W w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T B U M T k 6 M T Q 6 M D c u O D M 3 N D c x N F o i I C 8 + P E V u d H J 5 I F R 5 c G U 9 I k Z p b G x D b 2 x 1 b W 5 U e X B l c y I g V m F s d W U 9 I n N C Z 1 l H Q m c 9 P S I g L z 4 8 R W 5 0 c n k g V H l w Z T 0 i R m l s b E N v b H V t b k 5 h b W V z I i B W Y W x 1 Z T 0 i c 1 s m c X V v d D t S b 3 c g T G F i Z W x z J n F 1 b 3 Q 7 L C Z x d W 9 0 O 0 R p c 2 F z d G V y I F J l Y 2 9 2 Z X J 5 J n F 1 b 3 Q 7 L C Z x d W 9 0 O 0 d l b m V y Y W w m c X V v d D s s J n F 1 b 3 Q 7 T m 9 u U H J v Z m l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V 0 L U F z a W R l c y 1 G a W 5 h b C 9 D a G F u Z 2 V k I F R 5 c G U x L n t S b 3 c g T G F i Z W x z L D B 9 J n F 1 b 3 Q 7 L C Z x d W 9 0 O 1 N l Y 3 R p b 2 4 x L 1 N l d C 1 B c 2 l k Z X M t R m l u Y W w v Q 2 h h b m d l Z C B U e X B l M S 5 7 R G l z Y X N 0 Z X I g U m V j b 3 Z l c n k s M X 0 m c X V v d D s s J n F 1 b 3 Q 7 U 2 V j d G l v b j E v U 2 V 0 L U F z a W R l c y 1 G a W 5 h b C 9 D a G F u Z 2 V k I F R 5 c G U x L n t H Z W 5 l c m F s L D J 9 J n F 1 b 3 Q 7 L C Z x d W 9 0 O 1 N l Y 3 R p b 2 4 x L 1 N l d C 1 B c 2 l k Z X M t R m l u Y W w v Q 2 h h b m d l Z C B U e X B l M S 5 7 T m 9 u U H J v Z m l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N l d C 1 B c 2 l k Z X M t R m l u Y W w v Q 2 h h b m d l Z C B U e X B l M S 5 7 U m 9 3 I E x h Y m V s c y w w f S Z x d W 9 0 O y w m c X V v d D t T Z W N 0 a W 9 u M S 9 T Z X Q t Q X N p Z G V z L U Z p b m F s L 0 N o Y W 5 n Z W Q g V H l w Z T E u e 0 R p c 2 F z d G V y I F J l Y 2 9 2 Z X J 5 L D F 9 J n F 1 b 3 Q 7 L C Z x d W 9 0 O 1 N l Y 3 R p b 2 4 x L 1 N l d C 1 B c 2 l k Z X M t R m l u Y W w v Q 2 h h b m d l Z C B U e X B l M S 5 7 R 2 V u Z X J h b C w y f S Z x d W 9 0 O y w m c X V v d D t T Z W N 0 a W 9 u M S 9 T Z X Q t Q X N p Z G V z L U Z p b m F s L 0 N o Y W 5 n Z W Q g V H l w Z T E u e 0 5 v b l B y b 2 Z p d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2 V 0 L U F z a W R l c y 1 G a W 5 h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Q t Q X N p Z G V z L U Z p b m F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0 L U F z a W R l c y 1 G a W 5 h b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Q t Q X N p Z G V z L U Z p b m F s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l j J T I w U H J v a m V j d C U y M E R h d G E v T W V y Z 2 V k J T I w U X V l c m l l c z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a W M l M j B Q c m 9 q Z W N 0 J T I w R G F 0 Y S 9 F e H B h b m R l Z C U y M F N l d C 1 B c 2 l k Z X M t R m l u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N p Y y U y M F B y b 2 p l Y 3 Q l M j B E Y X R h L 1 J l b 3 J k Z X J l Z C U y M E N v b H V t b n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z a W M l M j B Q c m 9 q Z W N 0 J T I w R G F 0 Y S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X B o Y X N 5 c y U y M E J h c 2 l j J T I w U H J v a m V j d C U y M E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R W 1 w a G F z e X N f Q m F z a W N f U H J v a m V j d F 9 E Y X R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M w V D E z O j E w O j A w L j I 5 M D k x N D l a I i A v P j x F b n R y e S B U e X B l P S J G a W x s Q 2 9 s d W 1 u V H l w Z X M i I F Z h b H V l P S J z Q m d Z R 0 F B W U d B Q V V G Q U F F Q k F B Q U F C Z 0 F G Q m d N R E F 3 T U R B d 1 l H Q X d N R E F 3 T U R B d 0 1 C Q V F F Q k F R W U d C Z 1 l H Q m d Z R 0 J n W U d C Z 1 l H I i A v P j x F b n R y e S B U e X B l P S J G a W x s Q 2 9 s d W 1 u T m F t Z X M i I F Z h b H V l P S J z W y Z x d W 9 0 O 1 B y b 2 p l Y 3 Q g T n V t Y m V y J n F 1 b 3 Q 7 L C Z x d W 9 0 O 1 B y b 2 p l Y 3 Q g T m F t Z S Z x d W 9 0 O y w m c X V v d D t Q c m l t Y X J 5 I F N 0 c m V l d C Z x d W 9 0 O y w m c X V v d D t O Z W F y Z X N 0 I F B o e X N p Y 2 F s I E F k Z H J l c 3 M m c X V v d D s s J n F 1 b 3 Q 7 Q 2 l 0 e S Z x d W 9 0 O y w m c X V v d D t D b 3 V u d H k m c X V v d D s s J n F 1 b 3 Q 7 W m l w J n F 1 b 3 Q 7 L C Z x d W 9 0 O 0 x v b m d p d H V k Z S Z x d W 9 0 O y w m c X V v d D t M Y X R p d H V k Z S Z x d W 9 0 O y w m c X V v d D s g Q 2 V u c 3 V z I F R y Y W N 0 J n F 1 b 3 Q 7 L C Z x d W 9 0 O 1 F D V C Z x d W 9 0 O y w m c X V v d D t E R E Y m c X V v d D s s J n F 1 b 3 Q 7 V V M g U m V w c m V z Z W 5 0 Y X R p d m U g R G l z d H J p Y 3 Q g T n V t Y m V y J n F 1 b 3 Q 7 L C Z x d W 9 0 O 1 N 0 Y X R l I F N l b m F 0 b 3 I g R G l z d H J p Y 3 Q g T n V t Y m V y J n F 1 b 3 Q 7 L C Z x d W 9 0 O 1 N 0 Y X R l I F J l c H J l c 2 V u d G F 0 a X Z l I E R p c 3 R y a W N 0 I E 5 1 b W J l c i Z x d W 9 0 O y w m c X V v d D t T Y 2 F 0 d G V y Z W Q g U 2 l 0 Z S Z x d W 9 0 O y w m c X V v d D s j I C B v Z i B z a X R l c y Z x d W 9 0 O y w m c X V v d D t U b 3 R h b C B T a X R l I E F j c m V h Z 2 U m c X V v d D s s J n F 1 b 3 Q 7 U G h h c 2 V k I G R l d m V s b 3 B t Z W 5 0 J n F 1 b 3 Q 7 L C Z x d W 9 0 O 0 5 l d 2 x 5 I E N v b n N 0 c n V j d G l v b i Z x d W 9 0 O y w m c X V v d D t B Y 3 E v U m V o Y W I m c X V v d D s s J n F 1 b 3 Q 7 U 3 V i c 3 R h b n R p Y W w g U m V o Y W I m c X V v d D s s J n F 1 b 3 Q 7 Q W R h c H R p d m U g U m V 1 c 2 U g S G l z d G 9 y a W M m c X V v d D s s J n F 1 b 3 Q 7 Q W R h c H R p d m U g U m V 1 c 2 U g T m 9 u L W h p c 3 R v c m l j J n F 1 b 3 Q 7 L C Z x d W 9 0 O 0 h p c 3 R v c m l j I F J l a G F i a W x p d G F 0 a W 9 u J n F 1 b 3 Q 7 L C Z x d W 9 0 O 0 N 1 c n J l b n Q g V G V u Y W 5 j e S Z x d W 9 0 O y w m c X V v d D t Q c m 9 w b 3 N l Z C B U Z W 5 h b m N 5 J n F 1 b 3 Q 7 L C Z x d W 9 0 O 0 x J I F V u a X R z J n F 1 b 3 Q 7 L C Z x d W 9 0 O 0 1 h c m t l d C B V b m l 0 c y Z x d W 9 0 O y w m c X V v d D t U b 3 R h b C B S Z X N p Z G V u d G l h b C B V b m l 0 c y Z x d W 9 0 O y w m c X V v d D t D b 2 1 t b 2 4 g U 3 B h Y 2 U g V W 5 p d H M m c X V v d D s s J n F 1 b 3 Q 7 V G 9 0 Y W w g V W 5 p d H M m c X V v d D s s J n F 1 b 3 Q 7 U E J S Q S B V b m l 0 c y Z x d W 9 0 O y w m c X V v d D t U b 3 R h b C B O d W 1 i Z X I g b 2 Y g Q n V p b G R p b m d z J n F 1 b 3 Q 7 L C Z x d W 9 0 O 1 B h c m t p b m c g U 3 B h Y 2 V z J n F 1 b 3 Q 7 L C Z x d W 9 0 O 0 1 p e G V k I F V z Z S Z x d W 9 0 O y w m c X V v d D s y M C U g Y X Q g N T A l I E F N S S Z x d W 9 0 O y w m c X V v d D s 0 M C U g Y X Q g N j A l I E F N S S Z x d W 9 0 O y w m c X V v d D t J b m N v b W U g Q X Z l c m F n a W 5 n J n F 1 b 3 Q 7 L C Z x d W 9 0 O 1 J l a G F i I G 9 m I E V 4 a X N 0 a W 5 n I F N 1 Y n N p Z G l 6 Z W Q g S G 9 1 c 2 l u Z y Z x d W 9 0 O y w m c X V v d D t O U C A m c X V v d D s s J n F 1 b 3 Q 7 R 2 V u Z X J h b C Z x d W 9 0 O y w m c X V v d D t S Q U Q m c X V v d D s s J n F 1 b 3 Q 7 U H J l c 2 V y d m F 0 a W 9 u I E h U Q y Z x d W 9 0 O y w m c X V v d D t Q c m V z Z X J 2 Y X R p b 2 4 g S F V E I F J B J n F 1 b 3 Q 7 L C Z x d W 9 0 O 0 R p c 2 F z d G V y I F J l Y n V p b G R p b m c m c X V v d D s s J n F 1 b 3 Q 7 S E 9 N R S Z x d W 9 0 O y w m c X V v d D t P d 2 5 l c n N o a X A g R W 5 0 a X R 5 I E 5 h b W U m c X V v d D s s J n F 1 b 3 Q 7 T 3 d u Z X J z a G l w I F B y a W 5 j a X B h b C B O Y W 1 l J n F 1 b 3 Q 7 L C Z x d W 9 0 O 0 9 3 b m V y c 2 h p c C B Q c m l u Y 2 l w Y W w g V G l 0 b G U m c X V v d D s s J n F 1 b 3 Q 7 T 3 d u Z X J z a G l w I E V t Y W l s J n F 1 b 3 Q 7 L C Z x d W 9 0 O 0 9 3 b m V y c 2 h p c C B Q a G 9 u Z S Z x d W 9 0 O y w m c X V v d D t P d 2 5 l c n N o a X A g V G F 4 I E l E J n F 1 b 3 Q 7 L C Z x d W 9 0 O 0 9 3 b m V y c 2 h p c C B v c m c g d H l w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b X B o Y X N 5 c y B C Y X N p Y y B Q c m 9 q Z W N 0 I E R h d G E v Q 2 h h b m d l Z C B U e X B l M S 5 7 U H J v a m V j d C B O d W 1 i Z X I s M H 0 m c X V v d D s s J n F 1 b 3 Q 7 U 2 V j d G l v b j E v R W 1 w a G F z e X M g Q m F z a W M g U H J v a m V j d C B E Y X R h L 0 N o Y W 5 n Z W Q g V H l w Z T E u e 1 B y b 2 p l Y 3 Q g T m F t Z S w x f S Z x d W 9 0 O y w m c X V v d D t T Z W N 0 a W 9 u M S 9 F b X B o Y X N 5 c y B C Y X N p Y y B Q c m 9 q Z W N 0 I E R h d G E v Q 2 h h b m d l Z C B U e X B l M S 5 7 U H J p b W F y e S B T d H J l Z X Q s M n 0 m c X V v d D s s J n F 1 b 3 Q 7 U 2 V j d G l v b j E v R W 1 w a G F z e X M g Q m F z a W M g U H J v a m V j d C B E Y X R h L 0 N o Y W 5 n Z W Q g V H l w Z T E u e 0 5 l Y X J l c 3 Q g U G h 5 c 2 l j Y W w g Q W R k c m V z c y w z f S Z x d W 9 0 O y w m c X V v d D t T Z W N 0 a W 9 u M S 9 F b X B o Y X N 5 c y B C Y X N p Y y B Q c m 9 q Z W N 0 I E R h d G E v Q 2 h h b m d l Z C B U e X B l M S 5 7 Q 2 l 0 e S w 0 f S Z x d W 9 0 O y w m c X V v d D t T Z W N 0 a W 9 u M S 9 F b X B o Y X N 5 c y B C Y X N p Y y B Q c m 9 q Z W N 0 I E R h d G E v Q 2 h h b m d l Z C B U e X B l M S 5 7 Q 2 9 1 b n R 5 L D V 9 J n F 1 b 3 Q 7 L C Z x d W 9 0 O 1 N l Y 3 R p b 2 4 x L 0 V t c G h h c 3 l z I E J h c 2 l j I F B y b 2 p l Y 3 Q g R G F 0 Y S 9 D a G F u Z 2 V k I F R 5 c G U x L n t a a X A s N n 0 m c X V v d D s s J n F 1 b 3 Q 7 U 2 V j d G l v b j E v R W 1 w a G F z e X M g Q m F z a W M g U H J v a m V j d C B E Y X R h L 0 N o Y W 5 n Z W Q g V H l w Z T E u e 0 x v b m d p d H V k Z S w 3 f S Z x d W 9 0 O y w m c X V v d D t T Z W N 0 a W 9 u M S 9 F b X B o Y X N 5 c y B C Y X N p Y y B Q c m 9 q Z W N 0 I E R h d G E v Q 2 h h b m d l Z C B U e X B l M S 5 7 T G F 0 a X R 1 Z G U s O H 0 m c X V v d D s s J n F 1 b 3 Q 7 U 2 V j d G l v b j E v R W 1 w a G F z e X M g Q m F z a W M g U H J v a m V j d C B E Y X R h L 0 N o Y W 5 n Z W Q g V H l w Z T E u e y B D Z W 5 z d X M g V H J h Y 3 Q s O X 0 m c X V v d D s s J n F 1 b 3 Q 7 U 2 V j d G l v b j E v R W 1 w a G F z e X M g Q m F z a W M g U H J v a m V j d C B E Y X R h L 0 N o Y W 5 n Z W Q g V H l w Z T E u e 1 F D V C w x M H 0 m c X V v d D s s J n F 1 b 3 Q 7 U 2 V j d G l v b j E v R W 1 w a G F z e X M g Q m F z a W M g U H J v a m V j d C B E Y X R h L 0 N o Y W 5 n Z W Q g V H l w Z T E u e 0 R E R i w x M X 0 m c X V v d D s s J n F 1 b 3 Q 7 U 2 V j d G l v b j E v R W 1 w a G F z e X M g Q m F z a W M g U H J v a m V j d C B E Y X R h L 0 N o Y W 5 n Z W Q g V H l w Z T E u e 1 V T I F J l c H J l c 2 V u d G F 0 a X Z l I E R p c 3 R y a W N 0 I E 5 1 b W J l c i w x M n 0 m c X V v d D s s J n F 1 b 3 Q 7 U 2 V j d G l v b j E v R W 1 w a G F z e X M g Q m F z a W M g U H J v a m V j d C B E Y X R h L 0 N o Y W 5 n Z W Q g V H l w Z T E u e 1 N 0 Y X R l I F N l b m F 0 b 3 I g R G l z d H J p Y 3 Q g T n V t Y m V y L D E z f S Z x d W 9 0 O y w m c X V v d D t T Z W N 0 a W 9 u M S 9 F b X B o Y X N 5 c y B C Y X N p Y y B Q c m 9 q Z W N 0 I E R h d G E v Q 2 h h b m d l Z C B U e X B l M S 5 7 U 3 R h d G U g U m V w c m V z Z W 5 0 Y X R p d m U g R G l z d H J p Y 3 Q g T n V t Y m V y L D E 0 f S Z x d W 9 0 O y w m c X V v d D t T Z W N 0 a W 9 u M S 9 F b X B o Y X N 5 c y B C Y X N p Y y B Q c m 9 q Z W N 0 I E R h d G E v Q 2 h h b m d l Z C B U e X B l M S 5 7 U 2 N h d H R l c m V k I F N p d G U s M T V 9 J n F 1 b 3 Q 7 L C Z x d W 9 0 O 1 N l Y 3 R p b 2 4 x L 0 V t c G h h c 3 l z I E J h c 2 l j I F B y b 2 p l Y 3 Q g R G F 0 Y S 9 D a G F u Z 2 V k I F R 5 c G U x L n s j I C B v Z i B z a X R l c y w x N n 0 m c X V v d D s s J n F 1 b 3 Q 7 U 2 V j d G l v b j E v R W 1 w a G F z e X M g Q m F z a W M g U H J v a m V j d C B E Y X R h L 0 N o Y W 5 n Z W Q g V H l w Z T E u e 1 R v d G F s I F N p d G U g Q W N y Z W F n Z S w x N 3 0 m c X V v d D s s J n F 1 b 3 Q 7 U 2 V j d G l v b j E v R W 1 w a G F z e X M g Q m F z a W M g U H J v a m V j d C B E Y X R h L 0 N o Y W 5 n Z W Q g V H l w Z T E u e 1 B o Y X N l Z C B k Z X Z l b G 9 w b W V u d C w x O H 0 m c X V v d D s s J n F 1 b 3 Q 7 U 2 V j d G l v b j E v R W 1 w a G F z e X M g Q m F z a W M g U H J v a m V j d C B E Y X R h L 0 N o Y W 5 n Z W Q g V H l w Z T E u e 0 5 l d 2 x 5 I E N v b n N 0 c n V j d G l v b i w x O X 0 m c X V v d D s s J n F 1 b 3 Q 7 U 2 V j d G l v b j E v R W 1 w a G F z e X M g Q m F z a W M g U H J v a m V j d C B E Y X R h L 0 N o Y W 5 n Z W Q g V H l w Z T E u e 0 F j c S 9 S Z W h h Y i w y M H 0 m c X V v d D s s J n F 1 b 3 Q 7 U 2 V j d G l v b j E v R W 1 w a G F z e X M g Q m F z a W M g U H J v a m V j d C B E Y X R h L 0 N o Y W 5 n Z W Q g V H l w Z T E u e 1 N 1 Y n N 0 Y W 5 0 a W F s I F J l a G F i L D I x f S Z x d W 9 0 O y w m c X V v d D t T Z W N 0 a W 9 u M S 9 F b X B o Y X N 5 c y B C Y X N p Y y B Q c m 9 q Z W N 0 I E R h d G E v Q 2 h h b m d l Z C B U e X B l M S 5 7 Q W R h c H R p d m U g U m V 1 c 2 U g S G l z d G 9 y a W M s M j J 9 J n F 1 b 3 Q 7 L C Z x d W 9 0 O 1 N l Y 3 R p b 2 4 x L 0 V t c G h h c 3 l z I E J h c 2 l j I F B y b 2 p l Y 3 Q g R G F 0 Y S 9 D a G F u Z 2 V k I F R 5 c G U x L n t B Z G F w d G l 2 Z S B S Z X V z Z S B O b 2 4 t a G l z d G 9 y a W M s M j N 9 J n F 1 b 3 Q 7 L C Z x d W 9 0 O 1 N l Y 3 R p b 2 4 x L 0 V t c G h h c 3 l z I E J h c 2 l j I F B y b 2 p l Y 3 Q g R G F 0 Y S 9 D a G F u Z 2 V k I F R 5 c G U x L n t I a X N 0 b 3 J p Y y B S Z W h h Y m l s a X R h d G l v b i w y N H 0 m c X V v d D s s J n F 1 b 3 Q 7 U 2 V j d G l v b j E v R W 1 w a G F z e X M g Q m F z a W M g U H J v a m V j d C B E Y X R h L 0 N o Y W 5 n Z W Q g V H l w Z T E u e 0 N 1 c n J l b n Q g V G V u Y W 5 j e S w y N X 0 m c X V v d D s s J n F 1 b 3 Q 7 U 2 V j d G l v b j E v R W 1 w a G F z e X M g Q m F z a W M g U H J v a m V j d C B E Y X R h L 0 N o Y W 5 n Z W Q g V H l w Z T E u e 1 B y b 3 B v c 2 V k I F R l b m F u Y 3 k s M j Z 9 J n F 1 b 3 Q 7 L C Z x d W 9 0 O 1 N l Y 3 R p b 2 4 x L 0 V t c G h h c 3 l z I E J h c 2 l j I F B y b 2 p l Y 3 Q g R G F 0 Y S 9 D a G F u Z 2 V k I F R 5 c G U x L n t M S S B V b m l 0 c y w y N 3 0 m c X V v d D s s J n F 1 b 3 Q 7 U 2 V j d G l v b j E v R W 1 w a G F z e X M g Q m F z a W M g U H J v a m V j d C B E Y X R h L 0 N o Y W 5 n Z W Q g V H l w Z T E u e 0 1 h c m t l d C B V b m l 0 c y w y O H 0 m c X V v d D s s J n F 1 b 3 Q 7 U 2 V j d G l v b j E v R W 1 w a G F z e X M g Q m F z a W M g U H J v a m V j d C B E Y X R h L 0 N o Y W 5 n Z W Q g V H l w Z T E u e 1 R v d G F s I F J l c 2 l k Z W 5 0 a W F s I F V u a X R z L D I 5 f S Z x d W 9 0 O y w m c X V v d D t T Z W N 0 a W 9 u M S 9 F b X B o Y X N 5 c y B C Y X N p Y y B Q c m 9 q Z W N 0 I E R h d G E v Q 2 h h b m d l Z C B U e X B l M S 5 7 Q 2 9 t b W 9 u I F N w Y W N l I F V u a X R z L D M w f S Z x d W 9 0 O y w m c X V v d D t T Z W N 0 a W 9 u M S 9 F b X B o Y X N 5 c y B C Y X N p Y y B Q c m 9 q Z W N 0 I E R h d G E v Q 2 h h b m d l Z C B U e X B l M S 5 7 V G 9 0 Y W w g V W 5 p d H M s M z F 9 J n F 1 b 3 Q 7 L C Z x d W 9 0 O 1 N l Y 3 R p b 2 4 x L 0 V t c G h h c 3 l z I E J h c 2 l j I F B y b 2 p l Y 3 Q g R G F 0 Y S 9 D a G F u Z 2 V k I F R 5 c G U x L n t Q Q l J B I F V u a X R z L D M y f S Z x d W 9 0 O y w m c X V v d D t T Z W N 0 a W 9 u M S 9 F b X B o Y X N 5 c y B C Y X N p Y y B Q c m 9 q Z W N 0 I E R h d G E v Q 2 h h b m d l Z C B U e X B l M S 5 7 V G 9 0 Y W w g T n V t Y m V y I G 9 m I E J 1 a W x k a W 5 n c y w z M 3 0 m c X V v d D s s J n F 1 b 3 Q 7 U 2 V j d G l v b j E v R W 1 w a G F z e X M g Q m F z a W M g U H J v a m V j d C B E Y X R h L 0 N o Y W 5 n Z W Q g V H l w Z T E u e 1 B h c m t p b m c g U 3 B h Y 2 V z L D M 0 f S Z x d W 9 0 O y w m c X V v d D t T Z W N 0 a W 9 u M S 9 F b X B o Y X N 5 c y B C Y X N p Y y B Q c m 9 q Z W N 0 I E R h d G E v Q 2 h h b m d l Z C B U e X B l M S 5 7 T W l 4 Z W Q g V X N l L D M 1 f S Z x d W 9 0 O y w m c X V v d D t T Z W N 0 a W 9 u M S 9 F b X B o Y X N 5 c y B C Y X N p Y y B Q c m 9 q Z W N 0 I E R h d G E v Q 2 h h b m d l Z C B U e X B l M S 5 7 M j A l I G F 0 I D U w J S B B T U k s M z Z 9 J n F 1 b 3 Q 7 L C Z x d W 9 0 O 1 N l Y 3 R p b 2 4 x L 0 V t c G h h c 3 l z I E J h c 2 l j I F B y b 2 p l Y 3 Q g R G F 0 Y S 9 D a G F u Z 2 V k I F R 5 c G U x L n s 0 M C U g Y X Q g N j A l I E F N S S w z N 3 0 m c X V v d D s s J n F 1 b 3 Q 7 U 2 V j d G l v b j E v R W 1 w a G F z e X M g Q m F z a W M g U H J v a m V j d C B E Y X R h L 0 N o Y W 5 n Z W Q g V H l w Z T E u e 0 l u Y 2 9 t Z S B B d m V y Y W d p b m c s M z h 9 J n F 1 b 3 Q 7 L C Z x d W 9 0 O 1 N l Y 3 R p b 2 4 x L 0 V t c G h h c 3 l z I E J h c 2 l j I F B y b 2 p l Y 3 Q g R G F 0 Y S 9 D a G F u Z 2 V k I F R 5 c G U x L n t S Z W h h Y i B v Z i B F e G l z d G l u Z y B T d W J z a W R p e m V k I E h v d X N p b m c s M z l 9 J n F 1 b 3 Q 7 L C Z x d W 9 0 O 1 N l Y 3 R p b 2 4 x L 0 V t c G h h c 3 l z I E J h c 2 l j I F B y b 2 p l Y 3 Q g R G F 0 Y S 9 D a G F u Z 2 V k I F R 5 c G U x L n t O U C A s N D B 9 J n F 1 b 3 Q 7 L C Z x d W 9 0 O 1 N l Y 3 R p b 2 4 x L 0 V t c G h h c 3 l z I E J h c 2 l j I F B y b 2 p l Y 3 Q g R G F 0 Y S 9 D a G F u Z 2 V k I F R 5 c G U x L n t H Z W 5 l c m F s L D Q x f S Z x d W 9 0 O y w m c X V v d D t T Z W N 0 a W 9 u M S 9 F b X B o Y X N 5 c y B C Y X N p Y y B Q c m 9 q Z W N 0 I E R h d G E v Q 2 h h b m d l Z C B U e X B l M S 5 7 U k F E L D Q y f S Z x d W 9 0 O y w m c X V v d D t T Z W N 0 a W 9 u M S 9 F b X B o Y X N 5 c y B C Y X N p Y y B Q c m 9 q Z W N 0 I E R h d G E v Q 2 h h b m d l Z C B U e X B l M S 5 7 U H J l c 2 V y d m F 0 a W 9 u I E h U Q y w 0 M 3 0 m c X V v d D s s J n F 1 b 3 Q 7 U 2 V j d G l v b j E v R W 1 w a G F z e X M g Q m F z a W M g U H J v a m V j d C B E Y X R h L 0 N o Y W 5 n Z W Q g V H l w Z T E u e 1 B y Z X N l c n Z h d G l v b i B I V U Q g U k E s N D R 9 J n F 1 b 3 Q 7 L C Z x d W 9 0 O 1 N l Y 3 R p b 2 4 x L 0 V t c G h h c 3 l z I E J h c 2 l j I F B y b 2 p l Y 3 Q g R G F 0 Y S 9 D a G F u Z 2 V k I F R 5 c G U x L n t E a X N h c 3 R l c i B S Z W J 1 a W x k a W 5 n L D Q 1 f S Z x d W 9 0 O y w m c X V v d D t T Z W N 0 a W 9 u M S 9 F b X B o Y X N 5 c y B C Y X N p Y y B Q c m 9 q Z W N 0 I E R h d G E v Q 2 h h b m d l Z C B U e X B l M S 5 7 S E 9 N R S w 0 N n 0 m c X V v d D s s J n F 1 b 3 Q 7 U 2 V j d G l v b j E v R W 1 w a G F z e X M g Q m F z a W M g U H J v a m V j d C B E Y X R h L 0 N o Y W 5 n Z W Q g V H l w Z T E u e 0 9 3 b m V y c 2 h p c C B F b n R p d H k g T m F t Z S w 0 N 3 0 m c X V v d D s s J n F 1 b 3 Q 7 U 2 V j d G l v b j E v R W 1 w a G F z e X M g Q m F z a W M g U H J v a m V j d C B E Y X R h L 0 N o Y W 5 n Z W Q g V H l w Z T E u e 0 9 3 b m V y c 2 h p c C B Q c m l u Y 2 l w Y W w g T m F t Z S w 0 O H 0 m c X V v d D s s J n F 1 b 3 Q 7 U 2 V j d G l v b j E v R W 1 w a G F z e X M g Q m F z a W M g U H J v a m V j d C B E Y X R h L 0 N o Y W 5 n Z W Q g V H l w Z T E u e 0 9 3 b m V y c 2 h p c C B Q c m l u Y 2 l w Y W w g V G l 0 b G U s N D l 9 J n F 1 b 3 Q 7 L C Z x d W 9 0 O 1 N l Y 3 R p b 2 4 x L 0 V t c G h h c 3 l z I E J h c 2 l j I F B y b 2 p l Y 3 Q g R G F 0 Y S 9 D a G F u Z 2 V k I F R 5 c G U x L n t P d 2 5 l c n N o a X A g R W 1 h a W w s N T B 9 J n F 1 b 3 Q 7 L C Z x d W 9 0 O 1 N l Y 3 R p b 2 4 x L 0 V t c G h h c 3 l z I E J h c 2 l j I F B y b 2 p l Y 3 Q g R G F 0 Y S 9 D a G F u Z 2 V k I F R 5 c G U x L n t P d 2 5 l c n N o a X A g U G h v b m U s N T F 9 J n F 1 b 3 Q 7 L C Z x d W 9 0 O 1 N l Y 3 R p b 2 4 x L 0 V t c G h h c 3 l z I E J h c 2 l j I F B y b 2 p l Y 3 Q g R G F 0 Y S 9 D a G F u Z 2 V k I F R 5 c G U x L n t P d 2 5 l c n N o a X A g V G F 4 I E l E L D U y f S Z x d W 9 0 O y w m c X V v d D t T Z W N 0 a W 9 u M S 9 F b X B o Y X N 5 c y B C Y X N p Y y B Q c m 9 q Z W N 0 I E R h d G E v Q 2 h h b m d l Z C B U e X B l M S 5 7 T 3 d u Z X J z a G l w I G 9 y Z y B 0 e X B l L D U z f S Z x d W 9 0 O 1 0 s J n F 1 b 3 Q 7 Q 2 9 s d W 1 u Q 2 9 1 b n Q m c X V v d D s 6 N T Q s J n F 1 b 3 Q 7 S 2 V 5 Q 2 9 s d W 1 u T m F t Z X M m c X V v d D s 6 W 1 0 s J n F 1 b 3 Q 7 Q 2 9 s d W 1 u S W R l b n R p d G l l c y Z x d W 9 0 O z p b J n F 1 b 3 Q 7 U 2 V j d G l v b j E v R W 1 w a G F z e X M g Q m F z a W M g U H J v a m V j d C B E Y X R h L 0 N o Y W 5 n Z W Q g V H l w Z T E u e 1 B y b 2 p l Y 3 Q g T n V t Y m V y L D B 9 J n F 1 b 3 Q 7 L C Z x d W 9 0 O 1 N l Y 3 R p b 2 4 x L 0 V t c G h h c 3 l z I E J h c 2 l j I F B y b 2 p l Y 3 Q g R G F 0 Y S 9 D a G F u Z 2 V k I F R 5 c G U x L n t Q c m 9 q Z W N 0 I E 5 h b W U s M X 0 m c X V v d D s s J n F 1 b 3 Q 7 U 2 V j d G l v b j E v R W 1 w a G F z e X M g Q m F z a W M g U H J v a m V j d C B E Y X R h L 0 N o Y W 5 n Z W Q g V H l w Z T E u e 1 B y a W 1 h c n k g U 3 R y Z W V 0 L D J 9 J n F 1 b 3 Q 7 L C Z x d W 9 0 O 1 N l Y 3 R p b 2 4 x L 0 V t c G h h c 3 l z I E J h c 2 l j I F B y b 2 p l Y 3 Q g R G F 0 Y S 9 D a G F u Z 2 V k I F R 5 c G U x L n t O Z W F y Z X N 0 I F B o e X N p Y 2 F s I E F k Z H J l c 3 M s M 3 0 m c X V v d D s s J n F 1 b 3 Q 7 U 2 V j d G l v b j E v R W 1 w a G F z e X M g Q m F z a W M g U H J v a m V j d C B E Y X R h L 0 N o Y W 5 n Z W Q g V H l w Z T E u e 0 N p d H k s N H 0 m c X V v d D s s J n F 1 b 3 Q 7 U 2 V j d G l v b j E v R W 1 w a G F z e X M g Q m F z a W M g U H J v a m V j d C B E Y X R h L 0 N o Y W 5 n Z W Q g V H l w Z T E u e 0 N v d W 5 0 e S w 1 f S Z x d W 9 0 O y w m c X V v d D t T Z W N 0 a W 9 u M S 9 F b X B o Y X N 5 c y B C Y X N p Y y B Q c m 9 q Z W N 0 I E R h d G E v Q 2 h h b m d l Z C B U e X B l M S 5 7 W m l w L D Z 9 J n F 1 b 3 Q 7 L C Z x d W 9 0 O 1 N l Y 3 R p b 2 4 x L 0 V t c G h h c 3 l z I E J h c 2 l j I F B y b 2 p l Y 3 Q g R G F 0 Y S 9 D a G F u Z 2 V k I F R 5 c G U x L n t M b 2 5 n a X R 1 Z G U s N 3 0 m c X V v d D s s J n F 1 b 3 Q 7 U 2 V j d G l v b j E v R W 1 w a G F z e X M g Q m F z a W M g U H J v a m V j d C B E Y X R h L 0 N o Y W 5 n Z W Q g V H l w Z T E u e 0 x h d G l 0 d W R l L D h 9 J n F 1 b 3 Q 7 L C Z x d W 9 0 O 1 N l Y 3 R p b 2 4 x L 0 V t c G h h c 3 l z I E J h c 2 l j I F B y b 2 p l Y 3 Q g R G F 0 Y S 9 D a G F u Z 2 V k I F R 5 c G U x L n s g Q 2 V u c 3 V z I F R y Y W N 0 L D l 9 J n F 1 b 3 Q 7 L C Z x d W 9 0 O 1 N l Y 3 R p b 2 4 x L 0 V t c G h h c 3 l z I E J h c 2 l j I F B y b 2 p l Y 3 Q g R G F 0 Y S 9 D a G F u Z 2 V k I F R 5 c G U x L n t R Q 1 Q s M T B 9 J n F 1 b 3 Q 7 L C Z x d W 9 0 O 1 N l Y 3 R p b 2 4 x L 0 V t c G h h c 3 l z I E J h c 2 l j I F B y b 2 p l Y 3 Q g R G F 0 Y S 9 D a G F u Z 2 V k I F R 5 c G U x L n t E R E Y s M T F 9 J n F 1 b 3 Q 7 L C Z x d W 9 0 O 1 N l Y 3 R p b 2 4 x L 0 V t c G h h c 3 l z I E J h c 2 l j I F B y b 2 p l Y 3 Q g R G F 0 Y S 9 D a G F u Z 2 V k I F R 5 c G U x L n t V U y B S Z X B y Z X N l b n R h d G l 2 Z S B E a X N 0 c m l j d C B O d W 1 i Z X I s M T J 9 J n F 1 b 3 Q 7 L C Z x d W 9 0 O 1 N l Y 3 R p b 2 4 x L 0 V t c G h h c 3 l z I E J h c 2 l j I F B y b 2 p l Y 3 Q g R G F 0 Y S 9 D a G F u Z 2 V k I F R 5 c G U x L n t T d G F 0 Z S B T Z W 5 h d G 9 y I E R p c 3 R y a W N 0 I E 5 1 b W J l c i w x M 3 0 m c X V v d D s s J n F 1 b 3 Q 7 U 2 V j d G l v b j E v R W 1 w a G F z e X M g Q m F z a W M g U H J v a m V j d C B E Y X R h L 0 N o Y W 5 n Z W Q g V H l w Z T E u e 1 N 0 Y X R l I F J l c H J l c 2 V u d G F 0 a X Z l I E R p c 3 R y a W N 0 I E 5 1 b W J l c i w x N H 0 m c X V v d D s s J n F 1 b 3 Q 7 U 2 V j d G l v b j E v R W 1 w a G F z e X M g Q m F z a W M g U H J v a m V j d C B E Y X R h L 0 N o Y W 5 n Z W Q g V H l w Z T E u e 1 N j Y X R 0 Z X J l Z C B T a X R l L D E 1 f S Z x d W 9 0 O y w m c X V v d D t T Z W N 0 a W 9 u M S 9 F b X B o Y X N 5 c y B C Y X N p Y y B Q c m 9 q Z W N 0 I E R h d G E v Q 2 h h b m d l Z C B U e X B l M S 5 7 I y A g b 2 Y g c 2 l 0 Z X M s M T Z 9 J n F 1 b 3 Q 7 L C Z x d W 9 0 O 1 N l Y 3 R p b 2 4 x L 0 V t c G h h c 3 l z I E J h c 2 l j I F B y b 2 p l Y 3 Q g R G F 0 Y S 9 D a G F u Z 2 V k I F R 5 c G U x L n t U b 3 R h b C B T a X R l I E F j c m V h Z 2 U s M T d 9 J n F 1 b 3 Q 7 L C Z x d W 9 0 O 1 N l Y 3 R p b 2 4 x L 0 V t c G h h c 3 l z I E J h c 2 l j I F B y b 2 p l Y 3 Q g R G F 0 Y S 9 D a G F u Z 2 V k I F R 5 c G U x L n t Q a G F z Z W Q g Z G V 2 Z W x v c G 1 l b n Q s M T h 9 J n F 1 b 3 Q 7 L C Z x d W 9 0 O 1 N l Y 3 R p b 2 4 x L 0 V t c G h h c 3 l z I E J h c 2 l j I F B y b 2 p l Y 3 Q g R G F 0 Y S 9 D a G F u Z 2 V k I F R 5 c G U x L n t O Z X d s e S B D b 2 5 z d H J 1 Y 3 R p b 2 4 s M T l 9 J n F 1 b 3 Q 7 L C Z x d W 9 0 O 1 N l Y 3 R p b 2 4 x L 0 V t c G h h c 3 l z I E J h c 2 l j I F B y b 2 p l Y 3 Q g R G F 0 Y S 9 D a G F u Z 2 V k I F R 5 c G U x L n t B Y 3 E v U m V o Y W I s M j B 9 J n F 1 b 3 Q 7 L C Z x d W 9 0 O 1 N l Y 3 R p b 2 4 x L 0 V t c G h h c 3 l z I E J h c 2 l j I F B y b 2 p l Y 3 Q g R G F 0 Y S 9 D a G F u Z 2 V k I F R 5 c G U x L n t T d W J z d G F u d G l h b C B S Z W h h Y i w y M X 0 m c X V v d D s s J n F 1 b 3 Q 7 U 2 V j d G l v b j E v R W 1 w a G F z e X M g Q m F z a W M g U H J v a m V j d C B E Y X R h L 0 N o Y W 5 n Z W Q g V H l w Z T E u e 0 F k Y X B 0 a X Z l I F J l d X N l I E h p c 3 R v c m l j L D I y f S Z x d W 9 0 O y w m c X V v d D t T Z W N 0 a W 9 u M S 9 F b X B o Y X N 5 c y B C Y X N p Y y B Q c m 9 q Z W N 0 I E R h d G E v Q 2 h h b m d l Z C B U e X B l M S 5 7 Q W R h c H R p d m U g U m V 1 c 2 U g T m 9 u L W h p c 3 R v c m l j L D I z f S Z x d W 9 0 O y w m c X V v d D t T Z W N 0 a W 9 u M S 9 F b X B o Y X N 5 c y B C Y X N p Y y B Q c m 9 q Z W N 0 I E R h d G E v Q 2 h h b m d l Z C B U e X B l M S 5 7 S G l z d G 9 y a W M g U m V o Y W J p b G l 0 Y X R p b 2 4 s M j R 9 J n F 1 b 3 Q 7 L C Z x d W 9 0 O 1 N l Y 3 R p b 2 4 x L 0 V t c G h h c 3 l z I E J h c 2 l j I F B y b 2 p l Y 3 Q g R G F 0 Y S 9 D a G F u Z 2 V k I F R 5 c G U x L n t D d X J y Z W 5 0 I F R l b m F u Y 3 k s M j V 9 J n F 1 b 3 Q 7 L C Z x d W 9 0 O 1 N l Y 3 R p b 2 4 x L 0 V t c G h h c 3 l z I E J h c 2 l j I F B y b 2 p l Y 3 Q g R G F 0 Y S 9 D a G F u Z 2 V k I F R 5 c G U x L n t Q c m 9 w b 3 N l Z C B U Z W 5 h b m N 5 L D I 2 f S Z x d W 9 0 O y w m c X V v d D t T Z W N 0 a W 9 u M S 9 F b X B o Y X N 5 c y B C Y X N p Y y B Q c m 9 q Z W N 0 I E R h d G E v Q 2 h h b m d l Z C B U e X B l M S 5 7 T E k g V W 5 p d H M s M j d 9 J n F 1 b 3 Q 7 L C Z x d W 9 0 O 1 N l Y 3 R p b 2 4 x L 0 V t c G h h c 3 l z I E J h c 2 l j I F B y b 2 p l Y 3 Q g R G F 0 Y S 9 D a G F u Z 2 V k I F R 5 c G U x L n t N Y X J r Z X Q g V W 5 p d H M s M j h 9 J n F 1 b 3 Q 7 L C Z x d W 9 0 O 1 N l Y 3 R p b 2 4 x L 0 V t c G h h c 3 l z I E J h c 2 l j I F B y b 2 p l Y 3 Q g R G F 0 Y S 9 D a G F u Z 2 V k I F R 5 c G U x L n t U b 3 R h b C B S Z X N p Z G V u d G l h b C B V b m l 0 c y w y O X 0 m c X V v d D s s J n F 1 b 3 Q 7 U 2 V j d G l v b j E v R W 1 w a G F z e X M g Q m F z a W M g U H J v a m V j d C B E Y X R h L 0 N o Y W 5 n Z W Q g V H l w Z T E u e 0 N v b W 1 v b i B T c G F j Z S B V b m l 0 c y w z M H 0 m c X V v d D s s J n F 1 b 3 Q 7 U 2 V j d G l v b j E v R W 1 w a G F z e X M g Q m F z a W M g U H J v a m V j d C B E Y X R h L 0 N o Y W 5 n Z W Q g V H l w Z T E u e 1 R v d G F s I F V u a X R z L D M x f S Z x d W 9 0 O y w m c X V v d D t T Z W N 0 a W 9 u M S 9 F b X B o Y X N 5 c y B C Y X N p Y y B Q c m 9 q Z W N 0 I E R h d G E v Q 2 h h b m d l Z C B U e X B l M S 5 7 U E J S Q S B V b m l 0 c y w z M n 0 m c X V v d D s s J n F 1 b 3 Q 7 U 2 V j d G l v b j E v R W 1 w a G F z e X M g Q m F z a W M g U H J v a m V j d C B E Y X R h L 0 N o Y W 5 n Z W Q g V H l w Z T E u e 1 R v d G F s I E 5 1 b W J l c i B v Z i B C d W l s Z G l u Z 3 M s M z N 9 J n F 1 b 3 Q 7 L C Z x d W 9 0 O 1 N l Y 3 R p b 2 4 x L 0 V t c G h h c 3 l z I E J h c 2 l j I F B y b 2 p l Y 3 Q g R G F 0 Y S 9 D a G F u Z 2 V k I F R 5 c G U x L n t Q Y X J r a W 5 n I F N w Y W N l c y w z N H 0 m c X V v d D s s J n F 1 b 3 Q 7 U 2 V j d G l v b j E v R W 1 w a G F z e X M g Q m F z a W M g U H J v a m V j d C B E Y X R h L 0 N o Y W 5 n Z W Q g V H l w Z T E u e 0 1 p e G V k I F V z Z S w z N X 0 m c X V v d D s s J n F 1 b 3 Q 7 U 2 V j d G l v b j E v R W 1 w a G F z e X M g Q m F z a W M g U H J v a m V j d C B E Y X R h L 0 N o Y W 5 n Z W Q g V H l w Z T E u e z I w J S B h d C A 1 M C U g Q U 1 J L D M 2 f S Z x d W 9 0 O y w m c X V v d D t T Z W N 0 a W 9 u M S 9 F b X B o Y X N 5 c y B C Y X N p Y y B Q c m 9 q Z W N 0 I E R h d G E v Q 2 h h b m d l Z C B U e X B l M S 5 7 N D A l I G F 0 I D Y w J S B B T U k s M z d 9 J n F 1 b 3 Q 7 L C Z x d W 9 0 O 1 N l Y 3 R p b 2 4 x L 0 V t c G h h c 3 l z I E J h c 2 l j I F B y b 2 p l Y 3 Q g R G F 0 Y S 9 D a G F u Z 2 V k I F R 5 c G U x L n t J b m N v b W U g Q X Z l c m F n a W 5 n L D M 4 f S Z x d W 9 0 O y w m c X V v d D t T Z W N 0 a W 9 u M S 9 F b X B o Y X N 5 c y B C Y X N p Y y B Q c m 9 q Z W N 0 I E R h d G E v Q 2 h h b m d l Z C B U e X B l M S 5 7 U m V o Y W I g b 2 Y g R X h p c 3 R p b m c g U 3 V i c 2 l k a X p l Z C B I b 3 V z a W 5 n L D M 5 f S Z x d W 9 0 O y w m c X V v d D t T Z W N 0 a W 9 u M S 9 F b X B o Y X N 5 c y B C Y X N p Y y B Q c m 9 q Z W N 0 I E R h d G E v Q 2 h h b m d l Z C B U e X B l M S 5 7 T l A g L D Q w f S Z x d W 9 0 O y w m c X V v d D t T Z W N 0 a W 9 u M S 9 F b X B o Y X N 5 c y B C Y X N p Y y B Q c m 9 q Z W N 0 I E R h d G E v Q 2 h h b m d l Z C B U e X B l M S 5 7 R 2 V u Z X J h b C w 0 M X 0 m c X V v d D s s J n F 1 b 3 Q 7 U 2 V j d G l v b j E v R W 1 w a G F z e X M g Q m F z a W M g U H J v a m V j d C B E Y X R h L 0 N o Y W 5 n Z W Q g V H l w Z T E u e 1 J B R C w 0 M n 0 m c X V v d D s s J n F 1 b 3 Q 7 U 2 V j d G l v b j E v R W 1 w a G F z e X M g Q m F z a W M g U H J v a m V j d C B E Y X R h L 0 N o Y W 5 n Z W Q g V H l w Z T E u e 1 B y Z X N l c n Z h d G l v b i B I V E M s N D N 9 J n F 1 b 3 Q 7 L C Z x d W 9 0 O 1 N l Y 3 R p b 2 4 x L 0 V t c G h h c 3 l z I E J h c 2 l j I F B y b 2 p l Y 3 Q g R G F 0 Y S 9 D a G F u Z 2 V k I F R 5 c G U x L n t Q c m V z Z X J 2 Y X R p b 2 4 g S F V E I F J B L D Q 0 f S Z x d W 9 0 O y w m c X V v d D t T Z W N 0 a W 9 u M S 9 F b X B o Y X N 5 c y B C Y X N p Y y B Q c m 9 q Z W N 0 I E R h d G E v Q 2 h h b m d l Z C B U e X B l M S 5 7 R G l z Y X N 0 Z X I g U m V i d W l s Z G l u Z y w 0 N X 0 m c X V v d D s s J n F 1 b 3 Q 7 U 2 V j d G l v b j E v R W 1 w a G F z e X M g Q m F z a W M g U H J v a m V j d C B E Y X R h L 0 N o Y W 5 n Z W Q g V H l w Z T E u e 0 h P T U U s N D Z 9 J n F 1 b 3 Q 7 L C Z x d W 9 0 O 1 N l Y 3 R p b 2 4 x L 0 V t c G h h c 3 l z I E J h c 2 l j I F B y b 2 p l Y 3 Q g R G F 0 Y S 9 D a G F u Z 2 V k I F R 5 c G U x L n t P d 2 5 l c n N o a X A g R W 5 0 a X R 5 I E 5 h b W U s N D d 9 J n F 1 b 3 Q 7 L C Z x d W 9 0 O 1 N l Y 3 R p b 2 4 x L 0 V t c G h h c 3 l z I E J h c 2 l j I F B y b 2 p l Y 3 Q g R G F 0 Y S 9 D a G F u Z 2 V k I F R 5 c G U x L n t P d 2 5 l c n N o a X A g U H J p b m N p c G F s I E 5 h b W U s N D h 9 J n F 1 b 3 Q 7 L C Z x d W 9 0 O 1 N l Y 3 R p b 2 4 x L 0 V t c G h h c 3 l z I E J h c 2 l j I F B y b 2 p l Y 3 Q g R G F 0 Y S 9 D a G F u Z 2 V k I F R 5 c G U x L n t P d 2 5 l c n N o a X A g U H J p b m N p c G F s I F R p d G x l L D Q 5 f S Z x d W 9 0 O y w m c X V v d D t T Z W N 0 a W 9 u M S 9 F b X B o Y X N 5 c y B C Y X N p Y y B Q c m 9 q Z W N 0 I E R h d G E v Q 2 h h b m d l Z C B U e X B l M S 5 7 T 3 d u Z X J z a G l w I E V t Y W l s L D U w f S Z x d W 9 0 O y w m c X V v d D t T Z W N 0 a W 9 u M S 9 F b X B o Y X N 5 c y B C Y X N p Y y B Q c m 9 q Z W N 0 I E R h d G E v Q 2 h h b m d l Z C B U e X B l M S 5 7 T 3 d u Z X J z a G l w I F B o b 2 5 l L D U x f S Z x d W 9 0 O y w m c X V v d D t T Z W N 0 a W 9 u M S 9 F b X B o Y X N 5 c y B C Y X N p Y y B Q c m 9 q Z W N 0 I E R h d G E v Q 2 h h b m d l Z C B U e X B l M S 5 7 T 3 d u Z X J z a G l w I F R h e C B J R C w 1 M n 0 m c X V v d D s s J n F 1 b 3 Q 7 U 2 V j d G l v b j E v R W 1 w a G F z e X M g Q m F z a W M g U H J v a m V j d C B E Y X R h L 0 N o Y W 5 n Z W Q g V H l w Z T E u e 0 9 3 b m V y c 2 h p c C B v c m c g d H l w Z S w 1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V t c G h h c 3 l z J T I w Q m F z a W M l M j B Q c m 9 q Z W N 0 J T I w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X B o Y X N 5 c y U y M E J h c 2 l j J T I w U H J v a m V j d C U y M E R h d G E v U 2 h l Z X Q x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1 w a G F z e X M l M j B C Y X N p Y y U y M F B y b 2 p l Y 3 Q l M j B E Y X R h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t c G h h c 3 l z J T I w Q m F z a W M l M j B Q c m 9 q Z W N 0 J T I w R G F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t c G h h c 3 l z J T I w Q m F z a W M l M j B Q c m 9 q Z W N 0 J T I w R G F 0 Y S 9 Q c m 9 t b 3 R l Z C U y M E h l Y W R l c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1 w a G F z e X M l M j B C Y X N p Y y U y M F B y b 2 p l Y 3 Q l M j B E Y X R h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t c G h h c 3 l z J T I w Q m F z a W M l M j B Q c m 9 q Z W N 0 J T I w R G F 0 Y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l j J T I w U H J v a m V j d C U y M E R h d G E l M j A t J T I w T W V y Z 2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Q m F z a W N f U H J v a m V j d F 9 E Y X R h X 1 9 f T W V y Z 2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z B U M T M 6 M j E 6 N T k u N j I 3 M z E 4 N V o i I C 8 + P E V u d H J 5 I F R 5 c G U 9 I k Z p b G x D b 2 x 1 b W 5 U e X B l c y I g V m F s d W U 9 I n N C Z 1 l H Q U F Z R 0 F B V U Z B Q U V C Q U F B Q U J n Q U Z C Z 0 1 E Q X d N R E F 3 W U d B d 0 1 E Q X d N R E F 3 T U J B U U V C Q V F Z R 0 J n W U d C Z 1 l H Q m d Z R 0 J n W U d C Z 1 l H Q m d Z R k F 3 T U R C Z 1 l H Q X d Z R 0 J n W U Z C Z 1 l E Q X d N R E F 3 T U Z C U V V E Q X d N R E F 3 T U Z C U V V G Q l F N R E F 3 T U R B d 0 1 E Q X d N R E F 3 T U R B d 0 1 E Q X d N R 0 J n V U Y i I C 8 + P E V u d H J 5 I F R 5 c G U 9 I k Z p b G x D b 2 x 1 b W 5 O Y W 1 l c y I g V m F s d W U 9 I n N b J n F 1 b 3 Q 7 U H J v a m V j d C B O d W 1 i Z X I m c X V v d D s s J n F 1 b 3 Q 7 U H J v a m V j d C B O Y W 1 l J n F 1 b 3 Q 7 L C Z x d W 9 0 O 1 B y a W 1 h c n k g U 3 R y Z W V 0 J n F 1 b 3 Q 7 L C Z x d W 9 0 O 0 5 l Y X J l c 3 Q g U G h 5 c 2 l j Y W w g Q W R k c m V z c y Z x d W 9 0 O y w m c X V v d D t D a X R 5 J n F 1 b 3 Q 7 L C Z x d W 9 0 O 0 N v d W 5 0 e S Z x d W 9 0 O y w m c X V v d D t a a X A m c X V v d D s s J n F 1 b 3 Q 7 T G 9 u Z 2 l 0 d W R l J n F 1 b 3 Q 7 L C Z x d W 9 0 O 0 x h d G l 0 d W R l J n F 1 b 3 Q 7 L C Z x d W 9 0 O y B D Z W 5 z d X M g V H J h Y 3 Q m c X V v d D s s J n F 1 b 3 Q 7 U U N U J n F 1 b 3 Q 7 L C Z x d W 9 0 O 0 R E R i Z x d W 9 0 O y w m c X V v d D t V U y B S Z X B y Z X N l b n R h d G l 2 Z S B E a X N 0 c m l j d C B O d W 1 i Z X I m c X V v d D s s J n F 1 b 3 Q 7 U 3 R h d G U g U 2 V u Y X R v c i B E a X N 0 c m l j d C B O d W 1 i Z X I m c X V v d D s s J n F 1 b 3 Q 7 U 3 R h d G U g U m V w c m V z Z W 5 0 Y X R p d m U g R G l z d H J p Y 3 Q g T n V t Y m V y J n F 1 b 3 Q 7 L C Z x d W 9 0 O 1 N j Y X R 0 Z X J l Z C B T a X R l J n F 1 b 3 Q 7 L C Z x d W 9 0 O y M g I G 9 m I H N p d G V z J n F 1 b 3 Q 7 L C Z x d W 9 0 O 1 R v d G F s I F N p d G U g Q W N y Z W F n Z S Z x d W 9 0 O y w m c X V v d D t Q a G F z Z W Q g Z G V 2 Z W x v c G 1 l b n Q m c X V v d D s s J n F 1 b 3 Q 7 T m V 3 b H k g Q 2 9 u c 3 R y d W N 0 a W 9 u J n F 1 b 3 Q 7 L C Z x d W 9 0 O 0 F j c S 9 S Z W h h Y i Z x d W 9 0 O y w m c X V v d D t T d W J z d G F u d G l h b C B S Z W h h Y i Z x d W 9 0 O y w m c X V v d D t B Z G F w d G l 2 Z S B S Z X V z Z S B I a X N 0 b 3 J p Y y Z x d W 9 0 O y w m c X V v d D t B Z G F w d G l 2 Z S B S Z X V z Z S B O b 2 4 t a G l z d G 9 y a W M m c X V v d D s s J n F 1 b 3 Q 7 S G l z d G 9 y a W M g U m V o Y W J p b G l 0 Y X R p b 2 4 m c X V v d D s s J n F 1 b 3 Q 7 Q 3 V y c m V u d C B U Z W 5 h b m N 5 J n F 1 b 3 Q 7 L C Z x d W 9 0 O 1 B y b 3 B v c 2 V k I F R l b m F u Y 3 k m c X V v d D s s J n F 1 b 3 Q 7 T E k g V W 5 p d H M m c X V v d D s s J n F 1 b 3 Q 7 T W F y a 2 V 0 I F V u a X R z J n F 1 b 3 Q 7 L C Z x d W 9 0 O 1 R v d G F s I F J l c 2 l k Z W 5 0 a W F s I F V u a X R z J n F 1 b 3 Q 7 L C Z x d W 9 0 O 0 N v b W 1 v b i B T c G F j Z S B V b m l 0 c y Z x d W 9 0 O y w m c X V v d D t U b 3 R h b C B V b m l 0 c y Z x d W 9 0 O y w m c X V v d D t Q Q l J B I F V u a X R z J n F 1 b 3 Q 7 L C Z x d W 9 0 O 1 R v d G F s I E 5 1 b W J l c i B v Z i B C d W l s Z G l u Z 3 M m c X V v d D s s J n F 1 b 3 Q 7 U G F y a 2 l u Z y B T c G F j Z X M m c X V v d D s s J n F 1 b 3 Q 7 T W l 4 Z W Q g V X N l J n F 1 b 3 Q 7 L C Z x d W 9 0 O z I w J S B h d C A 1 M C U g Q U 1 J J n F 1 b 3 Q 7 L C Z x d W 9 0 O z Q w J S B h d C A 2 M C U g Q U 1 J J n F 1 b 3 Q 7 L C Z x d W 9 0 O 0 l u Y 2 9 t Z S B B d m V y Y W d p b m c m c X V v d D s s J n F 1 b 3 Q 7 U m V o Y W I g b 2 Y g R X h p c 3 R p b m c g U 3 V i c 2 l k a X p l Z C B I b 3 V z a W 5 n J n F 1 b 3 Q 7 L C Z x d W 9 0 O 0 5 Q I C Z x d W 9 0 O y w m c X V v d D t H Z W 5 l c m F s J n F 1 b 3 Q 7 L C Z x d W 9 0 O 1 J B R C Z x d W 9 0 O y w m c X V v d D t Q c m V z Z X J 2 Y X R p b 2 4 g S F R D J n F 1 b 3 Q 7 L C Z x d W 9 0 O 1 B y Z X N l c n Z h d G l v b i B I V U Q g U k E m c X V v d D s s J n F 1 b 3 Q 7 R G l z Y X N 0 Z X I g U m V i d W l s Z G l u Z y Z x d W 9 0 O y w m c X V v d D t I T 0 1 F J n F 1 b 3 Q 7 L C Z x d W 9 0 O 0 9 3 b m V y c 2 h p c C B F b n R p d H k g T m F t Z S Z x d W 9 0 O y w m c X V v d D t P d 2 5 l c n N o a X A g U H J p b m N p c G F s I E 5 h b W U m c X V v d D s s J n F 1 b 3 Q 7 T 3 d u Z X J z a G l w I F B y a W 5 j a X B h b C B U a X R s Z S Z x d W 9 0 O y w m c X V v d D t P d 2 5 l c n N o a X A g R W 1 h a W w m c X V v d D s s J n F 1 b 3 Q 7 T 3 d u Z X J z a G l w I F B o b 2 5 l J n F 1 b 3 Q 7 L C Z x d W 9 0 O 0 9 3 b m V y c 2 h p c C B U Y X g g S U Q m c X V v d D s s J n F 1 b 3 Q 7 T 3 d u Z X J z a G l w I G 9 y Z y B 0 e X B l J n F 1 b 3 Q 7 L C Z x d W 9 0 O 0 J h c 2 l j I F B y b 2 p l Y 3 Q g R G F 0 Y S 5 O Y W 1 l J n F 1 b 3 Q 7 L C Z x d W 9 0 O 0 J h c 2 l j I F B y b 2 p l Y 3 Q g R G F 0 Y S 5 B Y 3 R p d m l 0 e S B U e X B l I G Z v c i B T Y 2 9 y a W 5 n J n F 1 b 3 Q 7 L C Z x d W 9 0 O 0 J h c 2 l j I F B y b 2 p l Y 3 Q g R G F 0 Y S 5 S Q U Q m c X V v d D s s J n F 1 b 3 Q 7 Q m F z a W M g U H J v a m V j d C B E Y X R h L k d l b 2 d y Y X B o a W M g U G 9 v b C Z x d W 9 0 O y w m c X V v d D t C Y X N p Y y B Q c m 9 q Z W N 0 I E R h d G E u U H J l c 2 V y d m F 0 a W 9 u I F N l d C B B c 2 l k Z S Z x d W 9 0 O y w m c X V v d D t C Y X N p Y y B Q c m 9 q Z W N 0 I E R h d G E u O S U g T m V 3 I F N 1 c H B s e S B T Z W x m I F N j b 3 J l J n F 1 b 3 Q 7 L C Z x d W 9 0 O 0 J h c 2 l j I F B y b 2 p l Y 3 Q g R G F 0 Y S 5 S Q U Q g U 2 V s Z i B T Y 2 9 y Z S Z x d W 9 0 O y w m c X V v d D t C Y X N p Y y B Q c m 9 q Z W N 0 I E R h d G E u S F V E I F N l b G Y g U 2 N v c m U m c X V v d D s s J n F 1 b 3 Q 7 Q m F z a W M g U H J v a m V j d C B E Y X R h L k h U Q y B T Z W x m I F N j b 3 J l J n F 1 b 3 Q 7 L C Z x d W 9 0 O 0 J h c 2 l j I F B y b 2 p l Y 3 Q g R G F 0 Y S 5 E a X N h c 3 R l c i B S Z W N v d m V y e S B T Z X Q g Q X N p Z G U m c X V v d D s s J n F 1 b 3 Q 7 Q m F z a W M g U H J v a m V j d C B E Y X R h L k d l b m V y Y W w g U 2 V 0 I E F z a W R l J n F 1 b 3 Q 7 L C Z x d W 9 0 O 0 J h c 2 l j I F B y b 2 p l Y 3 Q g R G F 0 Y S 5 O U C B T Z X Q g Q X N p Z G U m c X V v d D s s J n F 1 b 3 Q 7 Q m F z a W M g U H J v a m V j d C B E Y X R h L l R h e C B D c m V k a X Q g U m V x d W V z d C Z x d W 9 0 O y w m c X V v d D t C Y X N p Y y B Q c m 9 q Z W N 0 I E R h d G E u Q 2 9 1 b n R 5 J n F 1 b 3 Q 7 L C Z x d W 9 0 O 0 J h c 2 l j I F B y b 2 p l Y 3 Q g R G F 0 Y S 5 D a X R 5 J n F 1 b 3 Q 7 L C Z x d W 9 0 O 0 J h c 2 l j I F B y b 2 p l Y 3 Q g R G F 0 Y S 5 D a X R 5 I E x p b W l 0 c y Z x d W 9 0 O y w m c X V v d D t C Y X N p Y y B Q c m 9 q Z W N 0 I E R h d G E u V V N E Q S B S d X J h b C Z x d W 9 0 O y w m c X V v d D t C Y X N p Y y B Q c m 9 q Z W N 0 I E R h d G E u Q W N y Z W F n Z S Z x d W 9 0 O y w m c X V v d D t C Y X N p Y y B Q c m 9 q Z W N 0 I E R h d G E u U U N U J n F 1 b 3 Q 7 L C Z x d W 9 0 O 0 J h c 2 l j I F B y b 2 p l Y 3 Q g R G F 0 Y S 5 E R E E m c X V v d D s s J n F 1 b 3 Q 7 Q m F z a W M g U H J v a m V j d C B E Y X R h L j B C U i B V b m l 0 c y Z x d W 9 0 O y w m c X V v d D t C Y X N p Y y B Q c m 9 q Z W N 0 I E R h d G E u M U J S I F V u a X R z J n F 1 b 3 Q 7 L C Z x d W 9 0 O 0 J h c 2 l j I F B y b 2 p l Y 3 Q g R G F 0 Y S 4 y Q l I g V W 5 p d H M m c X V v d D s s J n F 1 b 3 Q 7 Q m F z a W M g U H J v a m V j d C B E Y X R h L j N C U i B V b m l 0 c y Z x d W 9 0 O y w m c X V v d D t C Y X N p Y y B Q c m 9 q Z W N 0 I E R h d G E u N E J S I F V u a X R z J n F 1 b 3 Q 7 L C Z x d W 9 0 O 0 J h c 2 l j I F B y b 2 p l Y 3 Q g R G F 0 Y S 5 B d m c t U 3 E t R n Q g M E J S I F V u a X Q m c X V v d D s s J n F 1 b 3 Q 7 Q m F z a W M g U H J v a m V j d C B E Y X R h L k F 2 Z y 1 T c S 1 G d C A x Q l I g V W 5 p d C Z x d W 9 0 O y w m c X V v d D t C Y X N p Y y B Q c m 9 q Z W N 0 I E R h d G E u Q X Z n L V N x L U Z 0 I D J C U i B V b m l 0 J n F 1 b 3 Q 7 L C Z x d W 9 0 O 0 J h c 2 l j I F B y b 2 p l Y 3 Q g R G F 0 Y S 5 B d m c t U 3 E t R n Q g M 0 J S I F V u a X Q m c X V v d D s s J n F 1 b 3 Q 7 Q m F z a W M g U H J v a m V j d C B E Y X R h L k F 2 Z y 1 T c S 1 G d C A 0 Q l I g V W 5 p d C Z x d W 9 0 O y w m c X V v d D t C Y X N p Y y B Q c m 9 q Z W N 0 I E R h d G E u V G 9 0 Y W w g T E k g U m V z a W R l b n R p Y W w g U 0 Y m c X V v d D s s J n F 1 b 3 Q 7 Q m F z a W M g U H J v a m V j d C B E Y X R h L l R v d G F s I F V u c m V z d H J p Y 3 R l Z C B S Z X N p Z G V u d G l h b C B T R i Z x d W 9 0 O y w m c X V v d D t C Y X N p Y y B Q c m 9 q Z W N 0 I E R h d G E u V G 9 0 Y W w g U m V z a W R l b n R p Y W w g U 0 Y m c X V v d D s s J n F 1 b 3 Q 7 Q m F z a W M g U H J v a m V j d C B E Y X R h L k N v b W 1 v b i B T c G F j Z S Z x d W 9 0 O y w m c X V v d D t C Y X N p Y y B Q c m 9 q Z W N 0 I E R h d G E u V G 9 0 Y W w g V W 5 p d C B T R i Z x d W 9 0 O y w m c X V v d D t C Y X N p Y y B Q c m 9 q Z W N 0 I E R h d G E u V G 9 0 Y W w g Q 2 9 t b W 9 u I E F y Z W E g U 3 F 1 Y X J l I E Z v b 3 R h Z 2 U g K G Z y b 2 0 g T m 9 u c m V z a W R l b n R p Y W w g Y X J l Y X M p J n F 1 b 3 Q 7 L C Z x d W 9 0 O 0 J h c 2 l j I F B y b 2 p l Y 3 Q g R G F 0 Y S 5 U b 3 R h b C B T c X V h c m U g R m 9 v d G F n Z S Z x d W 9 0 O y w m c X V v d D t C Y X N p Y y B Q c m 9 q Z W N 0 I E R h d G E u V E R D J n F 1 b 3 Q 7 L C Z x d W 9 0 O 0 J h c 2 l j I F B y b 2 p l Y 3 Q g R G F 0 Y S 5 U Q 0 h D J n F 1 b 3 Q 7 L C Z x d W 9 0 O 0 J h c 2 l j I F B y b 2 p l Y 3 Q g R G F 0 Y S 5 B b m 5 1 Y W w g T 3 B l c m F 0 a W 5 n I E V 4 c G V u c 2 U m c X V v d D s s J n F 1 b 3 Q 7 Q m F z a W M g U H J v a m V j d C B E Y X R h L l J l c G x h Y 2 V t Z W 5 0 I F J l c 2 V y d m U m c X V v d D s s J n F 1 b 3 Q 7 Q m F z a W M g U H J v a m V j d C B E Y X R h L j M w J S B B T U k g V W 5 p d H M m c X V v d D s s J n F 1 b 3 Q 7 Q m F z a W M g U H J v a m V j d C B E Y X R h L j Q w J S B B T U k g V W 5 p d H M m c X V v d D s s J n F 1 b 3 Q 7 Q m F z a W M g U H J v a m V j d C B E Y X R h L j U w J S B B T U k g V W 5 p d H M m c X V v d D s s J n F 1 b 3 Q 7 Q m F z a W M g U H J v a m V j d C B E Y X R h L j Y w J S B B T U k g V W 5 p d H M m c X V v d D s s J n F 1 b 3 Q 7 Q m F z a W M g U H J v a m V j d C B E Y X R h L j c w J S B B T U k g V W 5 p d H M m c X V v d D s s J n F 1 b 3 Q 7 Q m F z a W M g U H J v a m V j d C B E Y X R h L j g w J S B B T U k g V W 5 p d H M m c X V v d D s s J n F 1 b 3 Q 7 Q m F z a W M g U H J v a m V j d C B E Y X R h L l B C U k E g V W 5 p d H M g L S A z M C U g Q U 1 J J n F 1 b 3 Q 7 L C Z x d W 9 0 O 0 J h c 2 l j I F B y b 2 p l Y 3 Q g R G F 0 Y S 5 Q Q l J B I F V u a X R z I C 0 g N D A l I E F N S S Z x d W 9 0 O y w m c X V v d D t C Y X N p Y y B Q c m 9 q Z W N 0 I E R h d G E u U E J S Q S B V b m l 0 c y A t I D U w J S B B T U k m c X V v d D s s J n F 1 b 3 Q 7 Q m F z a W M g U H J v a m V j d C B E Y X R h L l B C U k E g V W 5 p d H M g L S A 2 M C U g Q U 1 J J n F 1 b 3 Q 7 L C Z x d W 9 0 O 0 J h c 2 l j I F B y b 2 p l Y 3 Q g R G F 0 Y S 5 Q Q l J B I F V u a X R z I C 0 g O D A l I E F N S S Z x d W 9 0 O y w m c X V v d D t C Y X N p Y y B Q c m 9 q Z W N 0 I E R h d G E u S G l n a C 1 S a X N l I E F w d C B V b m l 0 c y Z x d W 9 0 O y w m c X V v d D t C Y X N p Y y B Q c m 9 q Z W N 0 I E R h d G E u S G l n a C 1 S a X N l I E V s Z X Z h d G 9 y I F V u a X R z J n F 1 b 3 Q 7 L C Z x d W 9 0 O 0 J h c 2 l j I F B y b 2 p l Y 3 Q g R G F 0 Y S 5 I a W d o L V J p c 2 U g R W x l d m F 0 b 3 I g S G l z d G 9 y a W M g V W 5 p d H M m c X V v d D s s J n F 1 b 3 Q 7 Q m F z a W M g U H J v a m V j d C B E Y X R h L k x v d y 1 S a X N l I E F w d C B V b m l 0 c y Z x d W 9 0 O y w m c X V v d D t C Y X N p Y y B Q c m 9 q Z W N 0 I E R h d G E u T G 9 3 L V J p c 2 U g Q X B 0 I E h p c 3 R v c m l j I F V u a X R z J n F 1 b 3 Q 7 L C Z x d W 9 0 O 0 J h c 2 l j I F B y b 2 p l Y 3 Q g R G F 0 Y S 5 M b 3 c t U m l z Z S B F b G V 2 Y X R v c i B V b m l 0 c y Z x d W 9 0 O y w m c X V v d D t C Y X N p Y y B Q c m 9 q Z W N 0 I E R h d G E u U m 9 3 I E h v d X N l L 1 R I J n F 1 b 3 Q 7 L C Z x d W 9 0 O 0 J h c 2 l j I F B y b 2 p l Y 3 Q g R G F 0 Y S 5 C Y X N p c y B C b 2 9 z d C Z x d W 9 0 O y w m c X V v d D t C Y X N p Y y B Q c m 9 q Z W N 0 I E R h d G E u U 3 R h d G U g Q m 9 v c 3 Q g R W x p Z 2 l i a W x p d H k m c X V v d D s s J n F 1 b 3 Q 7 Q m F z a W M g U H J v a m V j d C B E Y X R h L k Z l Z G V y Y W w g R X F 1 a X R 5 I E Z h Y 3 R v c i Z x d W 9 0 O y w m c X V v d D t C Y X N p Y y B Q c m 9 q Z W N 0 I E R h d G E u U 3 R h d G U g R X F 1 a X R 5 I E Z h Y 3 R v c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x N y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Q X B w c 1 9 T d W J t a X R 0 Z W R f T G l z d C 9 D a G F u Z 2 V k I F R 5 c G U u e 0 F w c C A j L D J 9 J n F 1 b 3 Q 7 L C Z x d W 9 0 O 0 t l e U N v b H V t b k N v d W 5 0 J n F 1 b 3 Q 7 O j F 9 X S w m c X V v d D t j b 2 x 1 b W 5 J Z G V u d G l 0 a W V z J n F 1 b 3 Q 7 O l s m c X V v d D t T Z W N 0 a W 9 u M S 9 F b X B o Y X N 5 c y B C Y X N p Y y B Q c m 9 q Z W N 0 I E R h d G E v Q 2 h h b m d l Z C B U e X B l M S 5 7 U H J v a m V j d C B O d W 1 i Z X I s M H 0 m c X V v d D s s J n F 1 b 3 Q 7 U 2 V j d G l v b j E v R W 1 w a G F z e X M g Q m F z a W M g U H J v a m V j d C B E Y X R h L 0 N o Y W 5 n Z W Q g V H l w Z T E u e 1 B y b 2 p l Y 3 Q g T m F t Z S w x f S Z x d W 9 0 O y w m c X V v d D t T Z W N 0 a W 9 u M S 9 F b X B o Y X N 5 c y B C Y X N p Y y B Q c m 9 q Z W N 0 I E R h d G E v Q 2 h h b m d l Z C B U e X B l M S 5 7 U H J p b W F y e S B T d H J l Z X Q s M n 0 m c X V v d D s s J n F 1 b 3 Q 7 U 2 V j d G l v b j E v R W 1 w a G F z e X M g Q m F z a W M g U H J v a m V j d C B E Y X R h L 0 N o Y W 5 n Z W Q g V H l w Z T E u e 0 5 l Y X J l c 3 Q g U G h 5 c 2 l j Y W w g Q W R k c m V z c y w z f S Z x d W 9 0 O y w m c X V v d D t T Z W N 0 a W 9 u M S 9 F b X B o Y X N 5 c y B C Y X N p Y y B Q c m 9 q Z W N 0 I E R h d G E v Q 2 h h b m d l Z C B U e X B l M S 5 7 Q 2 l 0 e S w 0 f S Z x d W 9 0 O y w m c X V v d D t T Z W N 0 a W 9 u M S 9 F b X B o Y X N 5 c y B C Y X N p Y y B Q c m 9 q Z W N 0 I E R h d G E v Q 2 h h b m d l Z C B U e X B l M S 5 7 Q 2 9 1 b n R 5 L D V 9 J n F 1 b 3 Q 7 L C Z x d W 9 0 O 1 N l Y 3 R p b 2 4 x L 0 V t c G h h c 3 l z I E J h c 2 l j I F B y b 2 p l Y 3 Q g R G F 0 Y S 9 D a G F u Z 2 V k I F R 5 c G U x L n t a a X A s N n 0 m c X V v d D s s J n F 1 b 3 Q 7 U 2 V j d G l v b j E v R W 1 w a G F z e X M g Q m F z a W M g U H J v a m V j d C B E Y X R h L 0 N o Y W 5 n Z W Q g V H l w Z T E u e 0 x v b m d p d H V k Z S w 3 f S Z x d W 9 0 O y w m c X V v d D t T Z W N 0 a W 9 u M S 9 F b X B o Y X N 5 c y B C Y X N p Y y B Q c m 9 q Z W N 0 I E R h d G E v Q 2 h h b m d l Z C B U e X B l M S 5 7 T G F 0 a X R 1 Z G U s O H 0 m c X V v d D s s J n F 1 b 3 Q 7 U 2 V j d G l v b j E v R W 1 w a G F z e X M g Q m F z a W M g U H J v a m V j d C B E Y X R h L 0 N o Y W 5 n Z W Q g V H l w Z T E u e y B D Z W 5 z d X M g V H J h Y 3 Q s O X 0 m c X V v d D s s J n F 1 b 3 Q 7 U 2 V j d G l v b j E v R W 1 w a G F z e X M g Q m F z a W M g U H J v a m V j d C B E Y X R h L 0 N o Y W 5 n Z W Q g V H l w Z T E u e 1 F D V C w x M H 0 m c X V v d D s s J n F 1 b 3 Q 7 U 2 V j d G l v b j E v R W 1 w a G F z e X M g Q m F z a W M g U H J v a m V j d C B E Y X R h L 0 N o Y W 5 n Z W Q g V H l w Z T E u e 0 R E R i w x M X 0 m c X V v d D s s J n F 1 b 3 Q 7 U 2 V j d G l v b j E v R W 1 w a G F z e X M g Q m F z a W M g U H J v a m V j d C B E Y X R h L 0 N o Y W 5 n Z W Q g V H l w Z T E u e 1 V T I F J l c H J l c 2 V u d G F 0 a X Z l I E R p c 3 R y a W N 0 I E 5 1 b W J l c i w x M n 0 m c X V v d D s s J n F 1 b 3 Q 7 U 2 V j d G l v b j E v R W 1 w a G F z e X M g Q m F z a W M g U H J v a m V j d C B E Y X R h L 0 N o Y W 5 n Z W Q g V H l w Z T E u e 1 N 0 Y X R l I F N l b m F 0 b 3 I g R G l z d H J p Y 3 Q g T n V t Y m V y L D E z f S Z x d W 9 0 O y w m c X V v d D t T Z W N 0 a W 9 u M S 9 F b X B o Y X N 5 c y B C Y X N p Y y B Q c m 9 q Z W N 0 I E R h d G E v Q 2 h h b m d l Z C B U e X B l M S 5 7 U 3 R h d G U g U m V w c m V z Z W 5 0 Y X R p d m U g R G l z d H J p Y 3 Q g T n V t Y m V y L D E 0 f S Z x d W 9 0 O y w m c X V v d D t T Z W N 0 a W 9 u M S 9 F b X B o Y X N 5 c y B C Y X N p Y y B Q c m 9 q Z W N 0 I E R h d G E v Q 2 h h b m d l Z C B U e X B l M S 5 7 U 2 N h d H R l c m V k I F N p d G U s M T V 9 J n F 1 b 3 Q 7 L C Z x d W 9 0 O 1 N l Y 3 R p b 2 4 x L 0 V t c G h h c 3 l z I E J h c 2 l j I F B y b 2 p l Y 3 Q g R G F 0 Y S 9 D a G F u Z 2 V k I F R 5 c G U x L n s j I C B v Z i B z a X R l c y w x N n 0 m c X V v d D s s J n F 1 b 3 Q 7 U 2 V j d G l v b j E v R W 1 w a G F z e X M g Q m F z a W M g U H J v a m V j d C B E Y X R h L 0 N o Y W 5 n Z W Q g V H l w Z T E u e 1 R v d G F s I F N p d G U g Q W N y Z W F n Z S w x N 3 0 m c X V v d D s s J n F 1 b 3 Q 7 U 2 V j d G l v b j E v R W 1 w a G F z e X M g Q m F z a W M g U H J v a m V j d C B E Y X R h L 0 N o Y W 5 n Z W Q g V H l w Z T E u e 1 B o Y X N l Z C B k Z X Z l b G 9 w b W V u d C w x O H 0 m c X V v d D s s J n F 1 b 3 Q 7 U 2 V j d G l v b j E v R W 1 w a G F z e X M g Q m F z a W M g U H J v a m V j d C B E Y X R h L 0 N o Y W 5 n Z W Q g V H l w Z T E u e 0 5 l d 2 x 5 I E N v b n N 0 c n V j d G l v b i w x O X 0 m c X V v d D s s J n F 1 b 3 Q 7 U 2 V j d G l v b j E v R W 1 w a G F z e X M g Q m F z a W M g U H J v a m V j d C B E Y X R h L 0 N o Y W 5 n Z W Q g V H l w Z T E u e 0 F j c S 9 S Z W h h Y i w y M H 0 m c X V v d D s s J n F 1 b 3 Q 7 U 2 V j d G l v b j E v R W 1 w a G F z e X M g Q m F z a W M g U H J v a m V j d C B E Y X R h L 0 N o Y W 5 n Z W Q g V H l w Z T E u e 1 N 1 Y n N 0 Y W 5 0 a W F s I F J l a G F i L D I x f S Z x d W 9 0 O y w m c X V v d D t T Z W N 0 a W 9 u M S 9 F b X B o Y X N 5 c y B C Y X N p Y y B Q c m 9 q Z W N 0 I E R h d G E v Q 2 h h b m d l Z C B U e X B l M S 5 7 Q W R h c H R p d m U g U m V 1 c 2 U g S G l z d G 9 y a W M s M j J 9 J n F 1 b 3 Q 7 L C Z x d W 9 0 O 1 N l Y 3 R p b 2 4 x L 0 V t c G h h c 3 l z I E J h c 2 l j I F B y b 2 p l Y 3 Q g R G F 0 Y S 9 D a G F u Z 2 V k I F R 5 c G U x L n t B Z G F w d G l 2 Z S B S Z X V z Z S B O b 2 4 t a G l z d G 9 y a W M s M j N 9 J n F 1 b 3 Q 7 L C Z x d W 9 0 O 1 N l Y 3 R p b 2 4 x L 0 V t c G h h c 3 l z I E J h c 2 l j I F B y b 2 p l Y 3 Q g R G F 0 Y S 9 D a G F u Z 2 V k I F R 5 c G U x L n t I a X N 0 b 3 J p Y y B S Z W h h Y m l s a X R h d G l v b i w y N H 0 m c X V v d D s s J n F 1 b 3 Q 7 U 2 V j d G l v b j E v R W 1 w a G F z e X M g Q m F z a W M g U H J v a m V j d C B E Y X R h L 0 N o Y W 5 n Z W Q g V H l w Z T E u e 0 N 1 c n J l b n Q g V G V u Y W 5 j e S w y N X 0 m c X V v d D s s J n F 1 b 3 Q 7 U 2 V j d G l v b j E v R W 1 w a G F z e X M g Q m F z a W M g U H J v a m V j d C B E Y X R h L 0 N o Y W 5 n Z W Q g V H l w Z T E u e 1 B y b 3 B v c 2 V k I F R l b m F u Y 3 k s M j Z 9 J n F 1 b 3 Q 7 L C Z x d W 9 0 O 1 N l Y 3 R p b 2 4 x L 0 V t c G h h c 3 l z I E J h c 2 l j I F B y b 2 p l Y 3 Q g R G F 0 Y S 9 D a G F u Z 2 V k I F R 5 c G U x L n t M S S B V b m l 0 c y w y N 3 0 m c X V v d D s s J n F 1 b 3 Q 7 U 2 V j d G l v b j E v R W 1 w a G F z e X M g Q m F z a W M g U H J v a m V j d C B E Y X R h L 0 N o Y W 5 n Z W Q g V H l w Z T E u e 0 1 h c m t l d C B V b m l 0 c y w y O H 0 m c X V v d D s s J n F 1 b 3 Q 7 U 2 V j d G l v b j E v R W 1 w a G F z e X M g Q m F z a W M g U H J v a m V j d C B E Y X R h L 0 N o Y W 5 n Z W Q g V H l w Z T E u e 1 R v d G F s I F J l c 2 l k Z W 5 0 a W F s I F V u a X R z L D I 5 f S Z x d W 9 0 O y w m c X V v d D t T Z W N 0 a W 9 u M S 9 F b X B o Y X N 5 c y B C Y X N p Y y B Q c m 9 q Z W N 0 I E R h d G E v Q 2 h h b m d l Z C B U e X B l M S 5 7 Q 2 9 t b W 9 u I F N w Y W N l I F V u a X R z L D M w f S Z x d W 9 0 O y w m c X V v d D t T Z W N 0 a W 9 u M S 9 F b X B o Y X N 5 c y B C Y X N p Y y B Q c m 9 q Z W N 0 I E R h d G E v Q 2 h h b m d l Z C B U e X B l M S 5 7 V G 9 0 Y W w g V W 5 p d H M s M z F 9 J n F 1 b 3 Q 7 L C Z x d W 9 0 O 1 N l Y 3 R p b 2 4 x L 0 V t c G h h c 3 l z I E J h c 2 l j I F B y b 2 p l Y 3 Q g R G F 0 Y S 9 D a G F u Z 2 V k I F R 5 c G U x L n t Q Q l J B I F V u a X R z L D M y f S Z x d W 9 0 O y w m c X V v d D t T Z W N 0 a W 9 u M S 9 F b X B o Y X N 5 c y B C Y X N p Y y B Q c m 9 q Z W N 0 I E R h d G E v Q 2 h h b m d l Z C B U e X B l M S 5 7 V G 9 0 Y W w g T n V t Y m V y I G 9 m I E J 1 a W x k a W 5 n c y w z M 3 0 m c X V v d D s s J n F 1 b 3 Q 7 U 2 V j d G l v b j E v R W 1 w a G F z e X M g Q m F z a W M g U H J v a m V j d C B E Y X R h L 0 N o Y W 5 n Z W Q g V H l w Z T E u e 1 B h c m t p b m c g U 3 B h Y 2 V z L D M 0 f S Z x d W 9 0 O y w m c X V v d D t T Z W N 0 a W 9 u M S 9 F b X B o Y X N 5 c y B C Y X N p Y y B Q c m 9 q Z W N 0 I E R h d G E v Q 2 h h b m d l Z C B U e X B l M S 5 7 T W l 4 Z W Q g V X N l L D M 1 f S Z x d W 9 0 O y w m c X V v d D t T Z W N 0 a W 9 u M S 9 F b X B o Y X N 5 c y B C Y X N p Y y B Q c m 9 q Z W N 0 I E R h d G E v Q 2 h h b m d l Z C B U e X B l M S 5 7 M j A l I G F 0 I D U w J S B B T U k s M z Z 9 J n F 1 b 3 Q 7 L C Z x d W 9 0 O 1 N l Y 3 R p b 2 4 x L 0 V t c G h h c 3 l z I E J h c 2 l j I F B y b 2 p l Y 3 Q g R G F 0 Y S 9 D a G F u Z 2 V k I F R 5 c G U x L n s 0 M C U g Y X Q g N j A l I E F N S S w z N 3 0 m c X V v d D s s J n F 1 b 3 Q 7 U 2 V j d G l v b j E v R W 1 w a G F z e X M g Q m F z a W M g U H J v a m V j d C B E Y X R h L 0 N o Y W 5 n Z W Q g V H l w Z T E u e 0 l u Y 2 9 t Z S B B d m V y Y W d p b m c s M z h 9 J n F 1 b 3 Q 7 L C Z x d W 9 0 O 1 N l Y 3 R p b 2 4 x L 0 V t c G h h c 3 l z I E J h c 2 l j I F B y b 2 p l Y 3 Q g R G F 0 Y S 9 D a G F u Z 2 V k I F R 5 c G U x L n t S Z W h h Y i B v Z i B F e G l z d G l u Z y B T d W J z a W R p e m V k I E h v d X N p b m c s M z l 9 J n F 1 b 3 Q 7 L C Z x d W 9 0 O 1 N l Y 3 R p b 2 4 x L 0 V t c G h h c 3 l z I E J h c 2 l j I F B y b 2 p l Y 3 Q g R G F 0 Y S 9 D a G F u Z 2 V k I F R 5 c G U x L n t O U C A s N D B 9 J n F 1 b 3 Q 7 L C Z x d W 9 0 O 1 N l Y 3 R p b 2 4 x L 0 V t c G h h c 3 l z I E J h c 2 l j I F B y b 2 p l Y 3 Q g R G F 0 Y S 9 D a G F u Z 2 V k I F R 5 c G U x L n t H Z W 5 l c m F s L D Q x f S Z x d W 9 0 O y w m c X V v d D t T Z W N 0 a W 9 u M S 9 F b X B o Y X N 5 c y B C Y X N p Y y B Q c m 9 q Z W N 0 I E R h d G E v Q 2 h h b m d l Z C B U e X B l M S 5 7 U k F E L D Q y f S Z x d W 9 0 O y w m c X V v d D t T Z W N 0 a W 9 u M S 9 F b X B o Y X N 5 c y B C Y X N p Y y B Q c m 9 q Z W N 0 I E R h d G E v Q 2 h h b m d l Z C B U e X B l M S 5 7 U H J l c 2 V y d m F 0 a W 9 u I E h U Q y w 0 M 3 0 m c X V v d D s s J n F 1 b 3 Q 7 U 2 V j d G l v b j E v R W 1 w a G F z e X M g Q m F z a W M g U H J v a m V j d C B E Y X R h L 0 N o Y W 5 n Z W Q g V H l w Z T E u e 1 B y Z X N l c n Z h d G l v b i B I V U Q g U k E s N D R 9 J n F 1 b 3 Q 7 L C Z x d W 9 0 O 1 N l Y 3 R p b 2 4 x L 0 V t c G h h c 3 l z I E J h c 2 l j I F B y b 2 p l Y 3 Q g R G F 0 Y S 9 D a G F u Z 2 V k I F R 5 c G U x L n t E a X N h c 3 R l c i B S Z W J 1 a W x k a W 5 n L D Q 1 f S Z x d W 9 0 O y w m c X V v d D t T Z W N 0 a W 9 u M S 9 F b X B o Y X N 5 c y B C Y X N p Y y B Q c m 9 q Z W N 0 I E R h d G E v Q 2 h h b m d l Z C B U e X B l M S 5 7 S E 9 N R S w 0 N n 0 m c X V v d D s s J n F 1 b 3 Q 7 U 2 V j d G l v b j E v R W 1 w a G F z e X M g Q m F z a W M g U H J v a m V j d C B E Y X R h L 0 N o Y W 5 n Z W Q g V H l w Z T E u e 0 9 3 b m V y c 2 h p c C B F b n R p d H k g T m F t Z S w 0 N 3 0 m c X V v d D s s J n F 1 b 3 Q 7 U 2 V j d G l v b j E v R W 1 w a G F z e X M g Q m F z a W M g U H J v a m V j d C B E Y X R h L 0 N o Y W 5 n Z W Q g V H l w Z T E u e 0 9 3 b m V y c 2 h p c C B Q c m l u Y 2 l w Y W w g T m F t Z S w 0 O H 0 m c X V v d D s s J n F 1 b 3 Q 7 U 2 V j d G l v b j E v R W 1 w a G F z e X M g Q m F z a W M g U H J v a m V j d C B E Y X R h L 0 N o Y W 5 n Z W Q g V H l w Z T E u e 0 9 3 b m V y c 2 h p c C B Q c m l u Y 2 l w Y W w g V G l 0 b G U s N D l 9 J n F 1 b 3 Q 7 L C Z x d W 9 0 O 1 N l Y 3 R p b 2 4 x L 0 V t c G h h c 3 l z I E J h c 2 l j I F B y b 2 p l Y 3 Q g R G F 0 Y S 9 D a G F u Z 2 V k I F R 5 c G U x L n t P d 2 5 l c n N o a X A g R W 1 h a W w s N T B 9 J n F 1 b 3 Q 7 L C Z x d W 9 0 O 1 N l Y 3 R p b 2 4 x L 0 V t c G h h c 3 l z I E J h c 2 l j I F B y b 2 p l Y 3 Q g R G F 0 Y S 9 D a G F u Z 2 V k I F R 5 c G U x L n t P d 2 5 l c n N o a X A g U G h v b m U s N T F 9 J n F 1 b 3 Q 7 L C Z x d W 9 0 O 1 N l Y 3 R p b 2 4 x L 0 V t c G h h c 3 l z I E J h c 2 l j I F B y b 2 p l Y 3 Q g R G F 0 Y S 9 D a G F u Z 2 V k I F R 5 c G U x L n t P d 2 5 l c n N o a X A g V G F 4 I E l E L D U y f S Z x d W 9 0 O y w m c X V v d D t T Z W N 0 a W 9 u M S 9 F b X B o Y X N 5 c y B C Y X N p Y y B Q c m 9 q Z W N 0 I E R h d G E v Q 2 h h b m d l Z C B U e X B l M S 5 7 T 3 d u Z X J z a G l w I G 9 y Z y B 0 e X B l L D U z f S Z x d W 9 0 O y w m c X V v d D t T Z W N 0 a W 9 u M S 9 C Y X N p Y y B Q c m 9 q Z W N 0 I E R h d G E v Q 2 h h b m d l Z C B U e X B l L n t O Y W 1 l L D F 9 J n F 1 b 3 Q 7 L C Z x d W 9 0 O 1 N l Y 3 R p b 2 4 x L 0 J h c 2 l j I F B y b 2 p l Y 3 Q g R G F 0 Y S 9 D a G F u Z 2 V k I F R 5 c G U u e 0 F j d G l 2 a X R 5 L V R 5 c G U u Q W N 0 a X Z p d H k g V H l w Z S w y f S Z x d W 9 0 O y w m c X V v d D t T Z W N 0 a W 9 u M S 9 S Y W Q t Y X M t c 2 9 1 c m N l L 0 N o Y W 5 n Z W Q g V H l w Z T E u e 1 J B R C w x f S Z x d W 9 0 O y w m c X V v d D t T Z W N 0 a W 9 u M S 9 C Y X N p Y y B Q c m 9 q Z W N 0 I E R h d G E v Q 2 h h b m d l Z C B U e X B l L n t H Z W 8 t U G 9 v b H M u R 2 V v I F B v b 2 w s M 3 0 m c X V v d D s s J n F 1 b 3 Q 7 U 2 V j d G l v b j E v Q m F z a W M g U H J v a m V j d C B E Y X R h L 0 N o Y W 5 n Z W Q g V H l w Z S 5 7 U H J l c y 1 T Z X Q t Q X N p Z G V z L k 8 s N H 0 m c X V v d D s s J n F 1 b 3 Q 7 U 2 V j d G l v b j E v Q m F z a W M g U H J v a m V j d C B E Y X R h L 0 N o Y W 5 n Z W Q g V H l w Z S 5 7 U 2 V s Z i 1 T Y 2 9 y Z X M u O S U g T m V 3 I F N 1 c H B s e S w 1 f S Z x d W 9 0 O y w m c X V v d D t T Z W N 0 a W 9 u M S 9 C Y X N p Y y B Q c m 9 q Z W N 0 I E R h d G E v Q 2 h h b m d l Z C B U e X B l L n t T Z W x m L V N j b 3 J l c y 5 S Q U Q s N n 0 m c X V v d D s s J n F 1 b 3 Q 7 U 2 V j d G l v b j E v Q m F z a W M g U H J v a m V j d C B E Y X R h L 0 N o Y W 5 n Z W Q g V H l w Z S 5 7 U 2 V s Z i 1 T Y 2 9 y Z X M u O S U g S F V E L D d 9 J n F 1 b 3 Q 7 L C Z x d W 9 0 O 1 N l Y 3 R p b 2 4 x L 0 J h c 2 l j I F B y b 2 p l Y 3 Q g R G F 0 Y S 9 D a G F u Z 2 V k I F R 5 c G U u e 1 N l b G Y t U 2 N v c m V z L k h U Q y w 4 f S Z x d W 9 0 O y w m c X V v d D t T Z W N 0 a W 9 u M S 9 T Z X Q t Q X N p Z G V z L U Z p b m F s L 0 N o Y W 5 n Z W Q g V H l w Z T E u e 0 R p c 2 F z d G V y I F J l Y 2 9 2 Z X J 5 L D F 9 J n F 1 b 3 Q 7 L C Z x d W 9 0 O 1 N l Y 3 R p b 2 4 x L 1 N l d C 1 B c 2 l k Z X M t R m l u Y W w v Q 2 h h b m d l Z C B U e X B l M S 5 7 R 2 V u Z X J h b C w y f S Z x d W 9 0 O y w m c X V v d D t T Z W N 0 a W 9 u M S 9 T Z X Q t Q X N p Z G V z L U Z p b m F s L 0 N o Y W 5 n Z W Q g V H l w Z T E u e 0 5 v b l B y b 2 Z p d C w z f S Z x d W 9 0 O y w m c X V v d D t T Z W N 0 a W 9 u M S 9 C Y X N p Y y B Q c m 9 q Z W N 0 I E R h d G E v Q 2 h h b m d l Z C B U e X B l L n t U Q y 1 S Z X F 1 Z X N 0 L k x J S F R D I F J l c X V l c 3 Q s O X 0 m c X V v d D s s J n F 1 b 3 Q 7 U 2 V j d G l v b j E v Q 2 9 1 b n R 5 L 0 N o Y W 5 n Z W Q g V H l w Z T E u e 0 N v d W 5 0 e S w x f S Z x d W 9 0 O y w m c X V v d D t T Z W N 0 a W 9 u M S 9 D a X R 5 L 0 N o Y W 5 n Z W Q g V H l w Z T E u e 0 N p d H k s M X 0 m c X V v d D s s J n F 1 b 3 Q 7 U 2 V j d G l v b j E v Q 2 l 0 e S B M a W 1 p d H M v Q 2 h h b m d l Z C B U e X B l M S 5 7 Q 2 l 0 e S B M a W 1 p d H M s M X 0 m c X V v d D s s J n F 1 b 3 Q 7 U 2 V j d G l v b j E v V V N E Q S 9 D a G F u Z 2 V k I F R 5 c G U x L n t V U 0 R B I F J 1 c m F s L D F 9 J n F 1 b 3 Q 7 L C Z x d W 9 0 O 1 N l Y 3 R p b 2 4 x L 0 F j c m V h Z 2 U v Q 2 h h b m d l Z C B U e X B l L n t B Y 3 J l Y W d l L D F 9 J n F 1 b 3 Q 7 L C Z x d W 9 0 O 1 N l Y 3 R p b 2 4 x L 1 F D V C 9 D a G F u Z 2 V k I F R 5 c G U x L n t R Q 1 Q s M X 0 m c X V v d D s s J n F 1 b 3 Q 7 U 2 V j d G l v b j E v R E R B L 0 N o Y W 5 n Z W Q g V H l w Z T E u e 0 R E Q S w x f S Z x d W 9 0 O y w m c X V v d D t T Z W N 0 a W 9 u M S 9 V b m l 0 L U J S L U 1 p e C 9 D a G F u Z 2 V k I F R 5 c G U u e 0 s v M E J S L 1 B C U k E s M X 0 m c X V v d D s s J n F 1 b 3 Q 7 U 2 V j d G l v b j E v V W 5 p d C 1 C U i 1 N a X g v Q 2 h h b m d l Z C B U e X B l L n t M L z F C U i 9 V b m l 0 T X R o b H l S Z W 5 0 L 0 V 4 c G V u c 2 V z M i w y f S Z x d W 9 0 O y w m c X V v d D t T Z W N 0 a W 9 u M S 9 V b m l 0 L U J S L U 1 p e C 9 D a G F u Z 2 V k I F R 5 c G U u e 0 0 v M k J S L 1 R v d G F s T X R o b H l S Z W 5 0 L D N 9 J n F 1 b 3 Q 7 L C Z x d W 9 0 O 1 N l Y 3 R p b 2 4 x L 1 V u a X Q t Q l I t T W l 4 L 0 N o Y W 5 n Z W Q g V H l w Z S 5 7 T i 8 z Q l I v R W 1 w b G 9 5 Z W V V b m l 0 L D R 9 J n F 1 b 3 Q 7 L C Z x d W 9 0 O 1 N l Y 3 R p b 2 4 x L 1 V u a X Q t Q l I t T W l 4 L 0 N o Y W 5 n Z W Q g V H l w Z S 5 7 T y 8 0 Q l I v V U F C d W l s Z E R l c 2 l n b l R 5 c G U s N X 0 m c X V v d D s s J n F 1 b 3 Q 7 U 2 V j d G l v b j E v Q X Z n L V N x L U Z 0 L 0 N o Y W 5 n Z W Q g V H l w Z S 5 7 S y 8 w Q l I v U E J S Q S w x f S Z x d W 9 0 O y w m c X V v d D t T Z W N 0 a W 9 u M S 9 B d m c t U 3 E t R n Q v Q 2 h h b m d l Z C B U e X B l L n t M L z F C U i 9 V b m l 0 T X R o b H l S Z W 5 0 L 0 V 4 c G V u c 2 V z M i w y f S Z x d W 9 0 O y w m c X V v d D t T Z W N 0 a W 9 u M S 9 B d m c t U 3 E t R n Q v Q 2 h h b m d l Z C B U e X B l L n t N L z J C U i 9 U b 3 R h b E 1 0 a G x 5 U m V u d C w z f S Z x d W 9 0 O y w m c X V v d D t T Z W N 0 a W 9 u M S 9 B d m c t U 3 E t R n Q v Q 2 h h b m d l Z C B U e X B l L n t O L z N C U i 9 F b X B s b 3 l l Z V V u a X Q s N H 0 m c X V v d D s s J n F 1 b 3 Q 7 U 2 V j d G l v b j E v Q X Z n L V N x L U Z 0 L 0 N o Y W 5 n Z W Q g V H l w Z S 5 7 T y 8 0 Q l I v V U F C d W l s Z E R l c 2 l n b l R 5 c G U s N X 0 m c X V v d D s s J n F 1 b 3 Q 7 U 2 V j d G l v b j E v V G 9 0 Y W w g U 0 Y v Q 2 h h b m d l Z C B U e X B l L n t U b 3 R h b C B M S S B S Z X N p Z G V u d G l h b C B T R i w x f S Z x d W 9 0 O y w m c X V v d D t T Z W N 0 a W 9 u M S 9 U b 3 R h b C B T R i 9 D a G F u Z 2 V k I F R 5 c G U u e 1 R v d G F s I F V u c m V z d H J p Y 3 R l Z C B S Z X N p Z G V u d G l h b C B T R i w y f S Z x d W 9 0 O y w m c X V v d D t T Z W N 0 a W 9 u M S 9 U b 3 R h b C B T R i 9 D a G F u Z 2 V k I F R 5 c G U u e 1 R v d G F s I F J l c 2 l k Z W 5 0 a W F s I F N G L D N 9 J n F 1 b 3 Q 7 L C Z x d W 9 0 O 1 N l Y 3 R p b 2 4 x L 1 R v d G F s I F N G L 0 N o Y W 5 n Z W Q g V H l w Z S 5 7 Q 2 9 t b W 9 u I F N w Y W N l L D R 9 J n F 1 b 3 Q 7 L C Z x d W 9 0 O 1 N l Y 3 R p b 2 4 x L 1 R v d G F s I F N G L 0 N o Y W 5 n Z W Q g V H l w Z S 5 7 V G 9 0 Y W w g V W 5 p d C B T R i w 1 f S Z x d W 9 0 O y w m c X V v d D t T Z W N 0 a W 9 u M S 9 U b 3 R h b C B T R i 9 D a G F u Z 2 V k I F R 5 c G U u e 1 R v d G F s I E N v b W 1 v b i B B c m V h I F N x d W F y Z S B G b 2 9 0 Y W d l I C h m c m 9 t I E 5 v b n J l c 2 l k Z W 5 0 a W F s I G F y Z W F z K S w 2 f S Z x d W 9 0 O y w m c X V v d D t T Z W N 0 a W 9 u M S 9 U b 3 R h b C B T R i 9 D a G F u Z 2 V k I F R 5 c G U u e 1 R v d G F s I F N x d W F y Z S B G b 2 9 0 Y W d l L D d 9 J n F 1 b 3 Q 7 L C Z x d W 9 0 O 1 N l Y 3 R p b 2 4 x L 1 R E Q y 9 D a G F u Z 2 V k I F R 5 c G U u e 1 R E Q y w x f S Z x d W 9 0 O y w m c X V v d D t T Z W N 0 a W 9 u M S 9 U Q 0 h D L 0 N o Y W 5 n Z W Q g V H l w Z S 5 7 V E N I Q y w x f S Z x d W 9 0 O y w m c X V v d D t T Z W N 0 a W 9 u M S 9 P U F g v Q 2 h h b m d l Z C B U e X B l L n t B b m 5 1 Y W w g T 1 B Y L D F 9 J n F 1 b 3 Q 7 L C Z x d W 9 0 O 1 N l Y 3 R p b 2 4 x L 1 J S L 0 N o Y W 5 n Z W Q g V H l w Z S 5 7 U m V w b G F j Z W 1 l b n Q g U m V z Z X J 2 Z S w x f S Z x d W 9 0 O y w m c X V v d D t T Z W N 0 a W 9 u M S 9 V b m l 0 c y 1 B T U k t R m l u Y W w v Q 2 h h b m d l Z C B U e X B l L n s z M C w x f S Z x d W 9 0 O y w m c X V v d D t T Z W N 0 a W 9 u M S 9 V b m l 0 c y 1 B T U k t R m l u Y W w v Q 2 h h b m d l Z C B U e X B l L n s 0 M C w y f S Z x d W 9 0 O y w m c X V v d D t T Z W N 0 a W 9 u M S 9 V b m l 0 c y 1 B T U k t R m l u Y W w v Q 2 h h b m d l Z C B U e X B l L n s 1 M C w z f S Z x d W 9 0 O y w m c X V v d D t T Z W N 0 a W 9 u M S 9 V b m l 0 c y 1 B T U k t R m l u Y W w v Q 2 h h b m d l Z C B U e X B l L n s 2 M C w 0 f S Z x d W 9 0 O y w m c X V v d D t T Z W N 0 a W 9 u M S 9 V b m l 0 c y 1 B T U k t R m l u Y W w v Q 2 h h b m d l Z C B U e X B l L n s 3 M C w 1 f S Z x d W 9 0 O y w m c X V v d D t T Z W N 0 a W 9 u M S 9 V b m l 0 c y 1 B T U k t R m l u Y W w v Q 2 h h b m d l Z C B U e X B l L n s 4 M C w 2 f S Z x d W 9 0 O y w m c X V v d D t T Z W N 0 a W 9 u M S 9 V b m l 0 c y 1 Q Q l J B L U Z p b m F s L 0 N o Y W 5 n Z W Q g V H l w Z S 5 7 M z A s M X 0 m c X V v d D s s J n F 1 b 3 Q 7 U 2 V j d G l v b j E v V W 5 p d H M t U E J S Q S 1 G a W 5 h b C 9 D a G F u Z 2 V k I F R 5 c G U u e z Q w L D J 9 J n F 1 b 3 Q 7 L C Z x d W 9 0 O 1 N l Y 3 R p b 2 4 x L 1 V u a X R z L V B C U k E t R m l u Y W w v Q 2 h h b m d l Z C B U e X B l L n s 1 M C w z f S Z x d W 9 0 O y w m c X V v d D t T Z W N 0 a W 9 u M S 9 V b m l 0 c y 1 Q Q l J B L U Z p b m F s L 0 N o Y W 5 n Z W Q g V H l w Z S 5 7 N j A s N H 0 m c X V v d D s s J n F 1 b 3 Q 7 U 2 V j d G l v b j E v V W 5 p d H M t U E J S Q S 1 G a W 5 h b C 9 D a G F u Z 2 V k I F R 5 c G U u e z g w L D V 9 J n F 1 b 3 Q 7 L C Z x d W 9 0 O 1 N l Y 3 R p b 2 4 x L 1 V u a X R z L U J s Z G c t V H l w Z S 1 G a W 5 h b C 9 D a G F u Z 2 V k I F R 5 c G U u e 0 h p Z 2 g t U m l z Z S B B c H Q s M X 0 m c X V v d D s s J n F 1 b 3 Q 7 U 2 V j d G l v b j E v V W 5 p d H M t Q m x k Z y 1 U e X B l L U Z p b m F s L 0 N o Y W 5 n Z W Q g V H l w Z S 5 7 S G l n a C 1 S a X N l I E V s Z X Z h d G 9 y L D J 9 J n F 1 b 3 Q 7 L C Z x d W 9 0 O 1 N l Y 3 R p b 2 4 x L 1 V u a X R z L U J s Z G c t V H l w Z S 1 G a W 5 h b C 9 D a G F u Z 2 V k I F R 5 c G U u e 0 h p Z 2 g t U m l z Z S B F b G V 2 Y X R v c i B I a X N 0 b 3 J p Y y w z f S Z x d W 9 0 O y w m c X V v d D t T Z W N 0 a W 9 u M S 9 V b m l 0 c y 1 C b G R n L V R 5 c G U t R m l u Y W w v Q 2 h h b m d l Z C B U e X B l L n t M b 3 c t U m l z Z S B B c H Q s N H 0 m c X V v d D s s J n F 1 b 3 Q 7 U 2 V j d G l v b j E v V W 5 p d H M t Q m x k Z y 1 U e X B l L U Z p b m F s L 0 N o Y W 5 n Z W Q g V H l w Z S 5 7 T G 9 3 L V J p c 2 U g Q X B 0 I E h p c 3 R v c m l j L D V 9 J n F 1 b 3 Q 7 L C Z x d W 9 0 O 1 N l Y 3 R p b 2 4 x L 1 V u a X R z L U J s Z G c t V H l w Z S 1 G a W 5 h b C 9 D a G F u Z 2 V k I F R 5 c G U u e 0 x v d y 1 S a X N l I E V s Z X Z h d G 9 y L D Z 9 J n F 1 b 3 Q 7 L C Z x d W 9 0 O 1 N l Y 3 R p b 2 4 x L 1 V u a X R z L U J s Z G c t V H l w Z S 1 G a W 5 h b C 9 D a G F u Z 2 V k I F R 5 c G U u e 1 J v d y B I b 3 V z Z S 9 U S C w 3 f S Z x d W 9 0 O y w m c X V v d D t T Z W N 0 a W 9 u M S 9 C Y X N p c y 1 C b 2 9 z d C 9 D a G F u Z 2 V k I F R 5 c G U x L n t C Y X N p c y B C b 2 9 z d C B U e X B l L D F 9 J n F 1 b 3 Q 7 L C Z x d W 9 0 O 1 N l Y 3 R p b 2 4 x L 0 J h c 2 l z L U J v b 3 N 0 L 0 N o Y W 5 n Z W Q g V H l w Z T E u e 1 N 0 Y X R l I E J v b 3 N 0 I E V s a W d p Y m l s a X R 5 L D J 9 J n F 1 b 3 Q 7 L C Z x d W 9 0 O 1 N l Y 3 R p b 2 4 x L 0 V x d W l 0 e S 1 G Y W N 0 b 3 J z L 0 N o Y W 5 n Z W Q g V H l w Z S 5 7 T i 9 G Z W R F c X V p d H l G Y W N 0 b 3 I s M X 0 m c X V v d D s s J n F 1 b 3 Q 7 U 2 V j d G l v b j E v R X F 1 a X R 5 L U Z h Y 3 R v c n M v Q 2 h h b m d l Z C B U e X B l L n t R L 1 N 0 Y X R l R X F 1 a X R 5 R m F j d G 9 y L D J 9 J n F 1 b 3 Q 7 X S w m c X V v d D t D b 2 x 1 b W 5 D b 3 V u d C Z x d W 9 0 O z o x M T c s J n F 1 b 3 Q 7 S 2 V 5 Q 2 9 s d W 1 u T m F t Z X M m c X V v d D s 6 W 1 0 s J n F 1 b 3 Q 7 Q 2 9 s d W 1 u S W R l b n R p d G l l c y Z x d W 9 0 O z p b J n F 1 b 3 Q 7 U 2 V j d G l v b j E v R W 1 w a G F z e X M g Q m F z a W M g U H J v a m V j d C B E Y X R h L 0 N o Y W 5 n Z W Q g V H l w Z T E u e 1 B y b 2 p l Y 3 Q g T n V t Y m V y L D B 9 J n F 1 b 3 Q 7 L C Z x d W 9 0 O 1 N l Y 3 R p b 2 4 x L 0 V t c G h h c 3 l z I E J h c 2 l j I F B y b 2 p l Y 3 Q g R G F 0 Y S 9 D a G F u Z 2 V k I F R 5 c G U x L n t Q c m 9 q Z W N 0 I E 5 h b W U s M X 0 m c X V v d D s s J n F 1 b 3 Q 7 U 2 V j d G l v b j E v R W 1 w a G F z e X M g Q m F z a W M g U H J v a m V j d C B E Y X R h L 0 N o Y W 5 n Z W Q g V H l w Z T E u e 1 B y a W 1 h c n k g U 3 R y Z W V 0 L D J 9 J n F 1 b 3 Q 7 L C Z x d W 9 0 O 1 N l Y 3 R p b 2 4 x L 0 V t c G h h c 3 l z I E J h c 2 l j I F B y b 2 p l Y 3 Q g R G F 0 Y S 9 D a G F u Z 2 V k I F R 5 c G U x L n t O Z W F y Z X N 0 I F B o e X N p Y 2 F s I E F k Z H J l c 3 M s M 3 0 m c X V v d D s s J n F 1 b 3 Q 7 U 2 V j d G l v b j E v R W 1 w a G F z e X M g Q m F z a W M g U H J v a m V j d C B E Y X R h L 0 N o Y W 5 n Z W Q g V H l w Z T E u e 0 N p d H k s N H 0 m c X V v d D s s J n F 1 b 3 Q 7 U 2 V j d G l v b j E v R W 1 w a G F z e X M g Q m F z a W M g U H J v a m V j d C B E Y X R h L 0 N o Y W 5 n Z W Q g V H l w Z T E u e 0 N v d W 5 0 e S w 1 f S Z x d W 9 0 O y w m c X V v d D t T Z W N 0 a W 9 u M S 9 F b X B o Y X N 5 c y B C Y X N p Y y B Q c m 9 q Z W N 0 I E R h d G E v Q 2 h h b m d l Z C B U e X B l M S 5 7 W m l w L D Z 9 J n F 1 b 3 Q 7 L C Z x d W 9 0 O 1 N l Y 3 R p b 2 4 x L 0 V t c G h h c 3 l z I E J h c 2 l j I F B y b 2 p l Y 3 Q g R G F 0 Y S 9 D a G F u Z 2 V k I F R 5 c G U x L n t M b 2 5 n a X R 1 Z G U s N 3 0 m c X V v d D s s J n F 1 b 3 Q 7 U 2 V j d G l v b j E v R W 1 w a G F z e X M g Q m F z a W M g U H J v a m V j d C B E Y X R h L 0 N o Y W 5 n Z W Q g V H l w Z T E u e 0 x h d G l 0 d W R l L D h 9 J n F 1 b 3 Q 7 L C Z x d W 9 0 O 1 N l Y 3 R p b 2 4 x L 0 V t c G h h c 3 l z I E J h c 2 l j I F B y b 2 p l Y 3 Q g R G F 0 Y S 9 D a G F u Z 2 V k I F R 5 c G U x L n s g Q 2 V u c 3 V z I F R y Y W N 0 L D l 9 J n F 1 b 3 Q 7 L C Z x d W 9 0 O 1 N l Y 3 R p b 2 4 x L 0 V t c G h h c 3 l z I E J h c 2 l j I F B y b 2 p l Y 3 Q g R G F 0 Y S 9 D a G F u Z 2 V k I F R 5 c G U x L n t R Q 1 Q s M T B 9 J n F 1 b 3 Q 7 L C Z x d W 9 0 O 1 N l Y 3 R p b 2 4 x L 0 V t c G h h c 3 l z I E J h c 2 l j I F B y b 2 p l Y 3 Q g R G F 0 Y S 9 D a G F u Z 2 V k I F R 5 c G U x L n t E R E Y s M T F 9 J n F 1 b 3 Q 7 L C Z x d W 9 0 O 1 N l Y 3 R p b 2 4 x L 0 V t c G h h c 3 l z I E J h c 2 l j I F B y b 2 p l Y 3 Q g R G F 0 Y S 9 D a G F u Z 2 V k I F R 5 c G U x L n t V U y B S Z X B y Z X N l b n R h d G l 2 Z S B E a X N 0 c m l j d C B O d W 1 i Z X I s M T J 9 J n F 1 b 3 Q 7 L C Z x d W 9 0 O 1 N l Y 3 R p b 2 4 x L 0 V t c G h h c 3 l z I E J h c 2 l j I F B y b 2 p l Y 3 Q g R G F 0 Y S 9 D a G F u Z 2 V k I F R 5 c G U x L n t T d G F 0 Z S B T Z W 5 h d G 9 y I E R p c 3 R y a W N 0 I E 5 1 b W J l c i w x M 3 0 m c X V v d D s s J n F 1 b 3 Q 7 U 2 V j d G l v b j E v R W 1 w a G F z e X M g Q m F z a W M g U H J v a m V j d C B E Y X R h L 0 N o Y W 5 n Z W Q g V H l w Z T E u e 1 N 0 Y X R l I F J l c H J l c 2 V u d G F 0 a X Z l I E R p c 3 R y a W N 0 I E 5 1 b W J l c i w x N H 0 m c X V v d D s s J n F 1 b 3 Q 7 U 2 V j d G l v b j E v R W 1 w a G F z e X M g Q m F z a W M g U H J v a m V j d C B E Y X R h L 0 N o Y W 5 n Z W Q g V H l w Z T E u e 1 N j Y X R 0 Z X J l Z C B T a X R l L D E 1 f S Z x d W 9 0 O y w m c X V v d D t T Z W N 0 a W 9 u M S 9 F b X B o Y X N 5 c y B C Y X N p Y y B Q c m 9 q Z W N 0 I E R h d G E v Q 2 h h b m d l Z C B U e X B l M S 5 7 I y A g b 2 Y g c 2 l 0 Z X M s M T Z 9 J n F 1 b 3 Q 7 L C Z x d W 9 0 O 1 N l Y 3 R p b 2 4 x L 0 V t c G h h c 3 l z I E J h c 2 l j I F B y b 2 p l Y 3 Q g R G F 0 Y S 9 D a G F u Z 2 V k I F R 5 c G U x L n t U b 3 R h b C B T a X R l I E F j c m V h Z 2 U s M T d 9 J n F 1 b 3 Q 7 L C Z x d W 9 0 O 1 N l Y 3 R p b 2 4 x L 0 V t c G h h c 3 l z I E J h c 2 l j I F B y b 2 p l Y 3 Q g R G F 0 Y S 9 D a G F u Z 2 V k I F R 5 c G U x L n t Q a G F z Z W Q g Z G V 2 Z W x v c G 1 l b n Q s M T h 9 J n F 1 b 3 Q 7 L C Z x d W 9 0 O 1 N l Y 3 R p b 2 4 x L 0 V t c G h h c 3 l z I E J h c 2 l j I F B y b 2 p l Y 3 Q g R G F 0 Y S 9 D a G F u Z 2 V k I F R 5 c G U x L n t O Z X d s e S B D b 2 5 z d H J 1 Y 3 R p b 2 4 s M T l 9 J n F 1 b 3 Q 7 L C Z x d W 9 0 O 1 N l Y 3 R p b 2 4 x L 0 V t c G h h c 3 l z I E J h c 2 l j I F B y b 2 p l Y 3 Q g R G F 0 Y S 9 D a G F u Z 2 V k I F R 5 c G U x L n t B Y 3 E v U m V o Y W I s M j B 9 J n F 1 b 3 Q 7 L C Z x d W 9 0 O 1 N l Y 3 R p b 2 4 x L 0 V t c G h h c 3 l z I E J h c 2 l j I F B y b 2 p l Y 3 Q g R G F 0 Y S 9 D a G F u Z 2 V k I F R 5 c G U x L n t T d W J z d G F u d G l h b C B S Z W h h Y i w y M X 0 m c X V v d D s s J n F 1 b 3 Q 7 U 2 V j d G l v b j E v R W 1 w a G F z e X M g Q m F z a W M g U H J v a m V j d C B E Y X R h L 0 N o Y W 5 n Z W Q g V H l w Z T E u e 0 F k Y X B 0 a X Z l I F J l d X N l I E h p c 3 R v c m l j L D I y f S Z x d W 9 0 O y w m c X V v d D t T Z W N 0 a W 9 u M S 9 F b X B o Y X N 5 c y B C Y X N p Y y B Q c m 9 q Z W N 0 I E R h d G E v Q 2 h h b m d l Z C B U e X B l M S 5 7 Q W R h c H R p d m U g U m V 1 c 2 U g T m 9 u L W h p c 3 R v c m l j L D I z f S Z x d W 9 0 O y w m c X V v d D t T Z W N 0 a W 9 u M S 9 F b X B o Y X N 5 c y B C Y X N p Y y B Q c m 9 q Z W N 0 I E R h d G E v Q 2 h h b m d l Z C B U e X B l M S 5 7 S G l z d G 9 y a W M g U m V o Y W J p b G l 0 Y X R p b 2 4 s M j R 9 J n F 1 b 3 Q 7 L C Z x d W 9 0 O 1 N l Y 3 R p b 2 4 x L 0 V t c G h h c 3 l z I E J h c 2 l j I F B y b 2 p l Y 3 Q g R G F 0 Y S 9 D a G F u Z 2 V k I F R 5 c G U x L n t D d X J y Z W 5 0 I F R l b m F u Y 3 k s M j V 9 J n F 1 b 3 Q 7 L C Z x d W 9 0 O 1 N l Y 3 R p b 2 4 x L 0 V t c G h h c 3 l z I E J h c 2 l j I F B y b 2 p l Y 3 Q g R G F 0 Y S 9 D a G F u Z 2 V k I F R 5 c G U x L n t Q c m 9 w b 3 N l Z C B U Z W 5 h b m N 5 L D I 2 f S Z x d W 9 0 O y w m c X V v d D t T Z W N 0 a W 9 u M S 9 F b X B o Y X N 5 c y B C Y X N p Y y B Q c m 9 q Z W N 0 I E R h d G E v Q 2 h h b m d l Z C B U e X B l M S 5 7 T E k g V W 5 p d H M s M j d 9 J n F 1 b 3 Q 7 L C Z x d W 9 0 O 1 N l Y 3 R p b 2 4 x L 0 V t c G h h c 3 l z I E J h c 2 l j I F B y b 2 p l Y 3 Q g R G F 0 Y S 9 D a G F u Z 2 V k I F R 5 c G U x L n t N Y X J r Z X Q g V W 5 p d H M s M j h 9 J n F 1 b 3 Q 7 L C Z x d W 9 0 O 1 N l Y 3 R p b 2 4 x L 0 V t c G h h c 3 l z I E J h c 2 l j I F B y b 2 p l Y 3 Q g R G F 0 Y S 9 D a G F u Z 2 V k I F R 5 c G U x L n t U b 3 R h b C B S Z X N p Z G V u d G l h b C B V b m l 0 c y w y O X 0 m c X V v d D s s J n F 1 b 3 Q 7 U 2 V j d G l v b j E v R W 1 w a G F z e X M g Q m F z a W M g U H J v a m V j d C B E Y X R h L 0 N o Y W 5 n Z W Q g V H l w Z T E u e 0 N v b W 1 v b i B T c G F j Z S B V b m l 0 c y w z M H 0 m c X V v d D s s J n F 1 b 3 Q 7 U 2 V j d G l v b j E v R W 1 w a G F z e X M g Q m F z a W M g U H J v a m V j d C B E Y X R h L 0 N o Y W 5 n Z W Q g V H l w Z T E u e 1 R v d G F s I F V u a X R z L D M x f S Z x d W 9 0 O y w m c X V v d D t T Z W N 0 a W 9 u M S 9 F b X B o Y X N 5 c y B C Y X N p Y y B Q c m 9 q Z W N 0 I E R h d G E v Q 2 h h b m d l Z C B U e X B l M S 5 7 U E J S Q S B V b m l 0 c y w z M n 0 m c X V v d D s s J n F 1 b 3 Q 7 U 2 V j d G l v b j E v R W 1 w a G F z e X M g Q m F z a W M g U H J v a m V j d C B E Y X R h L 0 N o Y W 5 n Z W Q g V H l w Z T E u e 1 R v d G F s I E 5 1 b W J l c i B v Z i B C d W l s Z G l u Z 3 M s M z N 9 J n F 1 b 3 Q 7 L C Z x d W 9 0 O 1 N l Y 3 R p b 2 4 x L 0 V t c G h h c 3 l z I E J h c 2 l j I F B y b 2 p l Y 3 Q g R G F 0 Y S 9 D a G F u Z 2 V k I F R 5 c G U x L n t Q Y X J r a W 5 n I F N w Y W N l c y w z N H 0 m c X V v d D s s J n F 1 b 3 Q 7 U 2 V j d G l v b j E v R W 1 w a G F z e X M g Q m F z a W M g U H J v a m V j d C B E Y X R h L 0 N o Y W 5 n Z W Q g V H l w Z T E u e 0 1 p e G V k I F V z Z S w z N X 0 m c X V v d D s s J n F 1 b 3 Q 7 U 2 V j d G l v b j E v R W 1 w a G F z e X M g Q m F z a W M g U H J v a m V j d C B E Y X R h L 0 N o Y W 5 n Z W Q g V H l w Z T E u e z I w J S B h d C A 1 M C U g Q U 1 J L D M 2 f S Z x d W 9 0 O y w m c X V v d D t T Z W N 0 a W 9 u M S 9 F b X B o Y X N 5 c y B C Y X N p Y y B Q c m 9 q Z W N 0 I E R h d G E v Q 2 h h b m d l Z C B U e X B l M S 5 7 N D A l I G F 0 I D Y w J S B B T U k s M z d 9 J n F 1 b 3 Q 7 L C Z x d W 9 0 O 1 N l Y 3 R p b 2 4 x L 0 V t c G h h c 3 l z I E J h c 2 l j I F B y b 2 p l Y 3 Q g R G F 0 Y S 9 D a G F u Z 2 V k I F R 5 c G U x L n t J b m N v b W U g Q X Z l c m F n a W 5 n L D M 4 f S Z x d W 9 0 O y w m c X V v d D t T Z W N 0 a W 9 u M S 9 F b X B o Y X N 5 c y B C Y X N p Y y B Q c m 9 q Z W N 0 I E R h d G E v Q 2 h h b m d l Z C B U e X B l M S 5 7 U m V o Y W I g b 2 Y g R X h p c 3 R p b m c g U 3 V i c 2 l k a X p l Z C B I b 3 V z a W 5 n L D M 5 f S Z x d W 9 0 O y w m c X V v d D t T Z W N 0 a W 9 u M S 9 F b X B o Y X N 5 c y B C Y X N p Y y B Q c m 9 q Z W N 0 I E R h d G E v Q 2 h h b m d l Z C B U e X B l M S 5 7 T l A g L D Q w f S Z x d W 9 0 O y w m c X V v d D t T Z W N 0 a W 9 u M S 9 F b X B o Y X N 5 c y B C Y X N p Y y B Q c m 9 q Z W N 0 I E R h d G E v Q 2 h h b m d l Z C B U e X B l M S 5 7 R 2 V u Z X J h b C w 0 M X 0 m c X V v d D s s J n F 1 b 3 Q 7 U 2 V j d G l v b j E v R W 1 w a G F z e X M g Q m F z a W M g U H J v a m V j d C B E Y X R h L 0 N o Y W 5 n Z W Q g V H l w Z T E u e 1 J B R C w 0 M n 0 m c X V v d D s s J n F 1 b 3 Q 7 U 2 V j d G l v b j E v R W 1 w a G F z e X M g Q m F z a W M g U H J v a m V j d C B E Y X R h L 0 N o Y W 5 n Z W Q g V H l w Z T E u e 1 B y Z X N l c n Z h d G l v b i B I V E M s N D N 9 J n F 1 b 3 Q 7 L C Z x d W 9 0 O 1 N l Y 3 R p b 2 4 x L 0 V t c G h h c 3 l z I E J h c 2 l j I F B y b 2 p l Y 3 Q g R G F 0 Y S 9 D a G F u Z 2 V k I F R 5 c G U x L n t Q c m V z Z X J 2 Y X R p b 2 4 g S F V E I F J B L D Q 0 f S Z x d W 9 0 O y w m c X V v d D t T Z W N 0 a W 9 u M S 9 F b X B o Y X N 5 c y B C Y X N p Y y B Q c m 9 q Z W N 0 I E R h d G E v Q 2 h h b m d l Z C B U e X B l M S 5 7 R G l z Y X N 0 Z X I g U m V i d W l s Z G l u Z y w 0 N X 0 m c X V v d D s s J n F 1 b 3 Q 7 U 2 V j d G l v b j E v R W 1 w a G F z e X M g Q m F z a W M g U H J v a m V j d C B E Y X R h L 0 N o Y W 5 n Z W Q g V H l w Z T E u e 0 h P T U U s N D Z 9 J n F 1 b 3 Q 7 L C Z x d W 9 0 O 1 N l Y 3 R p b 2 4 x L 0 V t c G h h c 3 l z I E J h c 2 l j I F B y b 2 p l Y 3 Q g R G F 0 Y S 9 D a G F u Z 2 V k I F R 5 c G U x L n t P d 2 5 l c n N o a X A g R W 5 0 a X R 5 I E 5 h b W U s N D d 9 J n F 1 b 3 Q 7 L C Z x d W 9 0 O 1 N l Y 3 R p b 2 4 x L 0 V t c G h h c 3 l z I E J h c 2 l j I F B y b 2 p l Y 3 Q g R G F 0 Y S 9 D a G F u Z 2 V k I F R 5 c G U x L n t P d 2 5 l c n N o a X A g U H J p b m N p c G F s I E 5 h b W U s N D h 9 J n F 1 b 3 Q 7 L C Z x d W 9 0 O 1 N l Y 3 R p b 2 4 x L 0 V t c G h h c 3 l z I E J h c 2 l j I F B y b 2 p l Y 3 Q g R G F 0 Y S 9 D a G F u Z 2 V k I F R 5 c G U x L n t P d 2 5 l c n N o a X A g U H J p b m N p c G F s I F R p d G x l L D Q 5 f S Z x d W 9 0 O y w m c X V v d D t T Z W N 0 a W 9 u M S 9 F b X B o Y X N 5 c y B C Y X N p Y y B Q c m 9 q Z W N 0 I E R h d G E v Q 2 h h b m d l Z C B U e X B l M S 5 7 T 3 d u Z X J z a G l w I E V t Y W l s L D U w f S Z x d W 9 0 O y w m c X V v d D t T Z W N 0 a W 9 u M S 9 F b X B o Y X N 5 c y B C Y X N p Y y B Q c m 9 q Z W N 0 I E R h d G E v Q 2 h h b m d l Z C B U e X B l M S 5 7 T 3 d u Z X J z a G l w I F B o b 2 5 l L D U x f S Z x d W 9 0 O y w m c X V v d D t T Z W N 0 a W 9 u M S 9 F b X B o Y X N 5 c y B C Y X N p Y y B Q c m 9 q Z W N 0 I E R h d G E v Q 2 h h b m d l Z C B U e X B l M S 5 7 T 3 d u Z X J z a G l w I F R h e C B J R C w 1 M n 0 m c X V v d D s s J n F 1 b 3 Q 7 U 2 V j d G l v b j E v R W 1 w a G F z e X M g Q m F z a W M g U H J v a m V j d C B E Y X R h L 0 N o Y W 5 n Z W Q g V H l w Z T E u e 0 9 3 b m V y c 2 h p c C B v c m c g d H l w Z S w 1 M 3 0 m c X V v d D s s J n F 1 b 3 Q 7 U 2 V j d G l v b j E v Q m F z a W M g U H J v a m V j d C B E Y X R h L 0 N o Y W 5 n Z W Q g V H l w Z S 5 7 T m F t Z S w x f S Z x d W 9 0 O y w m c X V v d D t T Z W N 0 a W 9 u M S 9 C Y X N p Y y B Q c m 9 q Z W N 0 I E R h d G E v Q 2 h h b m d l Z C B U e X B l L n t B Y 3 R p d m l 0 e S 1 U e X B l L k F j d G l 2 a X R 5 I F R 5 c G U s M n 0 m c X V v d D s s J n F 1 b 3 Q 7 U 2 V j d G l v b j E v U m F k L W F z L X N v d X J j Z S 9 D a G F u Z 2 V k I F R 5 c G U x L n t S Q U Q s M X 0 m c X V v d D s s J n F 1 b 3 Q 7 U 2 V j d G l v b j E v Q m F z a W M g U H J v a m V j d C B E Y X R h L 0 N o Y W 5 n Z W Q g V H l w Z S 5 7 R 2 V v L V B v b 2 x z L k d l b y B Q b 2 9 s L D N 9 J n F 1 b 3 Q 7 L C Z x d W 9 0 O 1 N l Y 3 R p b 2 4 x L 0 J h c 2 l j I F B y b 2 p l Y 3 Q g R G F 0 Y S 9 D a G F u Z 2 V k I F R 5 c G U u e 1 B y Z X M t U 2 V 0 L U F z a W R l c y 5 P L D R 9 J n F 1 b 3 Q 7 L C Z x d W 9 0 O 1 N l Y 3 R p b 2 4 x L 0 J h c 2 l j I F B y b 2 p l Y 3 Q g R G F 0 Y S 9 D a G F u Z 2 V k I F R 5 c G U u e 1 N l b G Y t U 2 N v c m V z L j k l I E 5 l d y B T d X B w b H k s N X 0 m c X V v d D s s J n F 1 b 3 Q 7 U 2 V j d G l v b j E v Q m F z a W M g U H J v a m V j d C B E Y X R h L 0 N o Y W 5 n Z W Q g V H l w Z S 5 7 U 2 V s Z i 1 T Y 2 9 y Z X M u U k F E L D Z 9 J n F 1 b 3 Q 7 L C Z x d W 9 0 O 1 N l Y 3 R p b 2 4 x L 0 J h c 2 l j I F B y b 2 p l Y 3 Q g R G F 0 Y S 9 D a G F u Z 2 V k I F R 5 c G U u e 1 N l b G Y t U 2 N v c m V z L j k l I E h V R C w 3 f S Z x d W 9 0 O y w m c X V v d D t T Z W N 0 a W 9 u M S 9 C Y X N p Y y B Q c m 9 q Z W N 0 I E R h d G E v Q 2 h h b m d l Z C B U e X B l L n t T Z W x m L V N j b 3 J l c y 5 I V E M s O H 0 m c X V v d D s s J n F 1 b 3 Q 7 U 2 V j d G l v b j E v U 2 V 0 L U F z a W R l c y 1 G a W 5 h b C 9 D a G F u Z 2 V k I F R 5 c G U x L n t E a X N h c 3 R l c i B S Z W N v d m V y e S w x f S Z x d W 9 0 O y w m c X V v d D t T Z W N 0 a W 9 u M S 9 T Z X Q t Q X N p Z G V z L U Z p b m F s L 0 N o Y W 5 n Z W Q g V H l w Z T E u e 0 d l b m V y Y W w s M n 0 m c X V v d D s s J n F 1 b 3 Q 7 U 2 V j d G l v b j E v U 2 V 0 L U F z a W R l c y 1 G a W 5 h b C 9 D a G F u Z 2 V k I F R 5 c G U x L n t O b 2 5 Q c m 9 m a X Q s M 3 0 m c X V v d D s s J n F 1 b 3 Q 7 U 2 V j d G l v b j E v Q m F z a W M g U H J v a m V j d C B E Y X R h L 0 N o Y W 5 n Z W Q g V H l w Z S 5 7 V E M t U m V x d W V z d C 5 M S U h U Q y B S Z X F 1 Z X N 0 L D l 9 J n F 1 b 3 Q 7 L C Z x d W 9 0 O 1 N l Y 3 R p b 2 4 x L 0 N v d W 5 0 e S 9 D a G F u Z 2 V k I F R 5 c G U x L n t D b 3 V u d H k s M X 0 m c X V v d D s s J n F 1 b 3 Q 7 U 2 V j d G l v b j E v Q 2 l 0 e S 9 D a G F u Z 2 V k I F R 5 c G U x L n t D a X R 5 L D F 9 J n F 1 b 3 Q 7 L C Z x d W 9 0 O 1 N l Y 3 R p b 2 4 x L 0 N p d H k g T G l t a X R z L 0 N o Y W 5 n Z W Q g V H l w Z T E u e 0 N p d H k g T G l t a X R z L D F 9 J n F 1 b 3 Q 7 L C Z x d W 9 0 O 1 N l Y 3 R p b 2 4 x L 1 V T R E E v Q 2 h h b m d l Z C B U e X B l M S 5 7 V V N E Q S B S d X J h b C w x f S Z x d W 9 0 O y w m c X V v d D t T Z W N 0 a W 9 u M S 9 B Y 3 J l Y W d l L 0 N o Y W 5 n Z W Q g V H l w Z S 5 7 Q W N y Z W F n Z S w x f S Z x d W 9 0 O y w m c X V v d D t T Z W N 0 a W 9 u M S 9 R Q 1 Q v Q 2 h h b m d l Z C B U e X B l M S 5 7 U U N U L D F 9 J n F 1 b 3 Q 7 L C Z x d W 9 0 O 1 N l Y 3 R p b 2 4 x L 0 R E Q S 9 D a G F u Z 2 V k I F R 5 c G U x L n t E R E E s M X 0 m c X V v d D s s J n F 1 b 3 Q 7 U 2 V j d G l v b j E v V W 5 p d C 1 C U i 1 N a X g v Q 2 h h b m d l Z C B U e X B l L n t L L z B C U i 9 Q Q l J B L D F 9 J n F 1 b 3 Q 7 L C Z x d W 9 0 O 1 N l Y 3 R p b 2 4 x L 1 V u a X Q t Q l I t T W l 4 L 0 N o Y W 5 n Z W Q g V H l w Z S 5 7 T C 8 x Q l I v V W 5 p d E 1 0 a G x 5 U m V u d C 9 F e H B l b n N l c z I s M n 0 m c X V v d D s s J n F 1 b 3 Q 7 U 2 V j d G l v b j E v V W 5 p d C 1 C U i 1 N a X g v Q 2 h h b m d l Z C B U e X B l L n t N L z J C U i 9 U b 3 R h b E 1 0 a G x 5 U m V u d C w z f S Z x d W 9 0 O y w m c X V v d D t T Z W N 0 a W 9 u M S 9 V b m l 0 L U J S L U 1 p e C 9 D a G F u Z 2 V k I F R 5 c G U u e 0 4 v M 0 J S L 0 V t c G x v e W V l V W 5 p d C w 0 f S Z x d W 9 0 O y w m c X V v d D t T Z W N 0 a W 9 u M S 9 V b m l 0 L U J S L U 1 p e C 9 D a G F u Z 2 V k I F R 5 c G U u e 0 8 v N E J S L 1 V B Q n V p b G R E Z X N p Z 2 5 U e X B l L D V 9 J n F 1 b 3 Q 7 L C Z x d W 9 0 O 1 N l Y 3 R p b 2 4 x L 0 F 2 Z y 1 T c S 1 G d C 9 D a G F u Z 2 V k I F R 5 c G U u e 0 s v M E J S L 1 B C U k E s M X 0 m c X V v d D s s J n F 1 b 3 Q 7 U 2 V j d G l v b j E v Q X Z n L V N x L U Z 0 L 0 N o Y W 5 n Z W Q g V H l w Z S 5 7 T C 8 x Q l I v V W 5 p d E 1 0 a G x 5 U m V u d C 9 F e H B l b n N l c z I s M n 0 m c X V v d D s s J n F 1 b 3 Q 7 U 2 V j d G l v b j E v Q X Z n L V N x L U Z 0 L 0 N o Y W 5 n Z W Q g V H l w Z S 5 7 T S 8 y Q l I v V G 9 0 Y W x N d G h s e V J l b n Q s M 3 0 m c X V v d D s s J n F 1 b 3 Q 7 U 2 V j d G l v b j E v Q X Z n L V N x L U Z 0 L 0 N o Y W 5 n Z W Q g V H l w Z S 5 7 T i 8 z Q l I v R W 1 w b G 9 5 Z W V V b m l 0 L D R 9 J n F 1 b 3 Q 7 L C Z x d W 9 0 O 1 N l Y 3 R p b 2 4 x L 0 F 2 Z y 1 T c S 1 G d C 9 D a G F u Z 2 V k I F R 5 c G U u e 0 8 v N E J S L 1 V B Q n V p b G R E Z X N p Z 2 5 U e X B l L D V 9 J n F 1 b 3 Q 7 L C Z x d W 9 0 O 1 N l Y 3 R p b 2 4 x L 1 R v d G F s I F N G L 0 N o Y W 5 n Z W Q g V H l w Z S 5 7 V G 9 0 Y W w g T E k g U m V z a W R l b n R p Y W w g U 0 Y s M X 0 m c X V v d D s s J n F 1 b 3 Q 7 U 2 V j d G l v b j E v V G 9 0 Y W w g U 0 Y v Q 2 h h b m d l Z C B U e X B l L n t U b 3 R h b C B V b n J l c 3 R y a W N 0 Z W Q g U m V z a W R l b n R p Y W w g U 0 Y s M n 0 m c X V v d D s s J n F 1 b 3 Q 7 U 2 V j d G l v b j E v V G 9 0 Y W w g U 0 Y v Q 2 h h b m d l Z C B U e X B l L n t U b 3 R h b C B S Z X N p Z G V u d G l h b C B T R i w z f S Z x d W 9 0 O y w m c X V v d D t T Z W N 0 a W 9 u M S 9 U b 3 R h b C B T R i 9 D a G F u Z 2 V k I F R 5 c G U u e 0 N v b W 1 v b i B T c G F j Z S w 0 f S Z x d W 9 0 O y w m c X V v d D t T Z W N 0 a W 9 u M S 9 U b 3 R h b C B T R i 9 D a G F u Z 2 V k I F R 5 c G U u e 1 R v d G F s I F V u a X Q g U 0 Y s N X 0 m c X V v d D s s J n F 1 b 3 Q 7 U 2 V j d G l v b j E v V G 9 0 Y W w g U 0 Y v Q 2 h h b m d l Z C B U e X B l L n t U b 3 R h b C B D b 2 1 t b 2 4 g Q X J l Y S B T c X V h c m U g R m 9 v d G F n Z S A o Z n J v b S B O b 2 5 y Z X N p Z G V u d G l h b C B h c m V h c y k s N n 0 m c X V v d D s s J n F 1 b 3 Q 7 U 2 V j d G l v b j E v V G 9 0 Y W w g U 0 Y v Q 2 h h b m d l Z C B U e X B l L n t U b 3 R h b C B T c X V h c m U g R m 9 v d G F n Z S w 3 f S Z x d W 9 0 O y w m c X V v d D t T Z W N 0 a W 9 u M S 9 U R E M v Q 2 h h b m d l Z C B U e X B l L n t U R E M s M X 0 m c X V v d D s s J n F 1 b 3 Q 7 U 2 V j d G l v b j E v V E N I Q y 9 D a G F u Z 2 V k I F R 5 c G U u e 1 R D S E M s M X 0 m c X V v d D s s J n F 1 b 3 Q 7 U 2 V j d G l v b j E v T 1 B Y L 0 N o Y W 5 n Z W Q g V H l w Z S 5 7 Q W 5 u d W F s I E 9 Q W C w x f S Z x d W 9 0 O y w m c X V v d D t T Z W N 0 a W 9 u M S 9 S U i 9 D a G F u Z 2 V k I F R 5 c G U u e 1 J l c G x h Y 2 V t Z W 5 0 I F J l c 2 V y d m U s M X 0 m c X V v d D s s J n F 1 b 3 Q 7 U 2 V j d G l v b j E v V W 5 p d H M t Q U 1 J L U Z p b m F s L 0 N o Y W 5 n Z W Q g V H l w Z S 5 7 M z A s M X 0 m c X V v d D s s J n F 1 b 3 Q 7 U 2 V j d G l v b j E v V W 5 p d H M t Q U 1 J L U Z p b m F s L 0 N o Y W 5 n Z W Q g V H l w Z S 5 7 N D A s M n 0 m c X V v d D s s J n F 1 b 3 Q 7 U 2 V j d G l v b j E v V W 5 p d H M t Q U 1 J L U Z p b m F s L 0 N o Y W 5 n Z W Q g V H l w Z S 5 7 N T A s M 3 0 m c X V v d D s s J n F 1 b 3 Q 7 U 2 V j d G l v b j E v V W 5 p d H M t Q U 1 J L U Z p b m F s L 0 N o Y W 5 n Z W Q g V H l w Z S 5 7 N j A s N H 0 m c X V v d D s s J n F 1 b 3 Q 7 U 2 V j d G l v b j E v V W 5 p d H M t Q U 1 J L U Z p b m F s L 0 N o Y W 5 n Z W Q g V H l w Z S 5 7 N z A s N X 0 m c X V v d D s s J n F 1 b 3 Q 7 U 2 V j d G l v b j E v V W 5 p d H M t Q U 1 J L U Z p b m F s L 0 N o Y W 5 n Z W Q g V H l w Z S 5 7 O D A s N n 0 m c X V v d D s s J n F 1 b 3 Q 7 U 2 V j d G l v b j E v V W 5 p d H M t U E J S Q S 1 G a W 5 h b C 9 D a G F u Z 2 V k I F R 5 c G U u e z M w L D F 9 J n F 1 b 3 Q 7 L C Z x d W 9 0 O 1 N l Y 3 R p b 2 4 x L 1 V u a X R z L V B C U k E t R m l u Y W w v Q 2 h h b m d l Z C B U e X B l L n s 0 M C w y f S Z x d W 9 0 O y w m c X V v d D t T Z W N 0 a W 9 u M S 9 V b m l 0 c y 1 Q Q l J B L U Z p b m F s L 0 N o Y W 5 n Z W Q g V H l w Z S 5 7 N T A s M 3 0 m c X V v d D s s J n F 1 b 3 Q 7 U 2 V j d G l v b j E v V W 5 p d H M t U E J S Q S 1 G a W 5 h b C 9 D a G F u Z 2 V k I F R 5 c G U u e z Y w L D R 9 J n F 1 b 3 Q 7 L C Z x d W 9 0 O 1 N l Y 3 R p b 2 4 x L 1 V u a X R z L V B C U k E t R m l u Y W w v Q 2 h h b m d l Z C B U e X B l L n s 4 M C w 1 f S Z x d W 9 0 O y w m c X V v d D t T Z W N 0 a W 9 u M S 9 V b m l 0 c y 1 C b G R n L V R 5 c G U t R m l u Y W w v Q 2 h h b m d l Z C B U e X B l L n t I a W d o L V J p c 2 U g Q X B 0 L D F 9 J n F 1 b 3 Q 7 L C Z x d W 9 0 O 1 N l Y 3 R p b 2 4 x L 1 V u a X R z L U J s Z G c t V H l w Z S 1 G a W 5 h b C 9 D a G F u Z 2 V k I F R 5 c G U u e 0 h p Z 2 g t U m l z Z S B F b G V 2 Y X R v c i w y f S Z x d W 9 0 O y w m c X V v d D t T Z W N 0 a W 9 u M S 9 V b m l 0 c y 1 C b G R n L V R 5 c G U t R m l u Y W w v Q 2 h h b m d l Z C B U e X B l L n t I a W d o L V J p c 2 U g R W x l d m F 0 b 3 I g S G l z d G 9 y a W M s M 3 0 m c X V v d D s s J n F 1 b 3 Q 7 U 2 V j d G l v b j E v V W 5 p d H M t Q m x k Z y 1 U e X B l L U Z p b m F s L 0 N o Y W 5 n Z W Q g V H l w Z S 5 7 T G 9 3 L V J p c 2 U g Q X B 0 L D R 9 J n F 1 b 3 Q 7 L C Z x d W 9 0 O 1 N l Y 3 R p b 2 4 x L 1 V u a X R z L U J s Z G c t V H l w Z S 1 G a W 5 h b C 9 D a G F u Z 2 V k I F R 5 c G U u e 0 x v d y 1 S a X N l I E F w d C B I a X N 0 b 3 J p Y y w 1 f S Z x d W 9 0 O y w m c X V v d D t T Z W N 0 a W 9 u M S 9 V b m l 0 c y 1 C b G R n L V R 5 c G U t R m l u Y W w v Q 2 h h b m d l Z C B U e X B l L n t M b 3 c t U m l z Z S B F b G V 2 Y X R v c i w 2 f S Z x d W 9 0 O y w m c X V v d D t T Z W N 0 a W 9 u M S 9 V b m l 0 c y 1 C b G R n L V R 5 c G U t R m l u Y W w v Q 2 h h b m d l Z C B U e X B l L n t S b 3 c g S G 9 1 c 2 U v V E g s N 3 0 m c X V v d D s s J n F 1 b 3 Q 7 U 2 V j d G l v b j E v Q m F z a X M t Q m 9 v c 3 Q v Q 2 h h b m d l Z C B U e X B l M S 5 7 Q m F z a X M g Q m 9 v c 3 Q g V H l w Z S w x f S Z x d W 9 0 O y w m c X V v d D t T Z W N 0 a W 9 u M S 9 C Y X N p c y 1 C b 2 9 z d C 9 D a G F u Z 2 V k I F R 5 c G U x L n t T d G F 0 Z S B C b 2 9 z d C B F b G l n a W J p b G l 0 e S w y f S Z x d W 9 0 O y w m c X V v d D t T Z W N 0 a W 9 u M S 9 F c X V p d H k t R m F j d G 9 y c y 9 D a G F u Z 2 V k I F R 5 c G U u e 0 4 v R m V k R X F 1 a X R 5 R m F j d G 9 y L D F 9 J n F 1 b 3 Q 7 L C Z x d W 9 0 O 1 N l Y 3 R p b 2 4 x L 0 V x d W l 0 e S 1 G Y W N 0 b 3 J z L 0 N o Y W 5 n Z W Q g V H l w Z S 5 7 U S 9 T d G F 0 Z U V x d W l 0 e U Z h Y 3 R v c i w y f S Z x d W 9 0 O 1 0 s J n F 1 b 3 Q 7 U m V s Y X R p b 2 5 z a G l w S W 5 m b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B c H B z X 1 N 1 Y m 1 p d H R l Z F 9 M a X N 0 L 0 N o Y W 5 n Z W Q g V H l w Z S 5 7 Q X B w I C M s M n 0 m c X V v d D s s J n F 1 b 3 Q 7 S 2 V 5 Q 2 9 s d W 1 u Q 2 9 1 b n Q m c X V v d D s 6 M X 1 d f S I g L z 4 8 L 1 N 0 Y W J s Z U V u d H J p Z X M + P C 9 J d G V t P j x J d G V t P j x J d G V t T G 9 j Y X R p b 2 4 + P E l 0 Z W 1 U e X B l P k Z v c m 1 1 b G E 8 L 0 l 0 Z W 1 U e X B l P j x J d G V t U G F 0 a D 5 T Z W N 0 a W 9 u M S 9 C Y X N p Y y U y M F B y b 2 p l Y 3 Q l M j B E Y X R h J T I w L S U y M E 1 l c m d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c 2 l j J T I w U H J v a m V j d C U y M E R h d G E l M j A t J T I w T W V y Z 2 U v R X h w Y W 5 k Z W Q l M j B C Y X N p Y y U y M F B y b 2 p l Y 3 Q l M j B E Y X R h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I 0 8 Z 8 S N S Z E k s g d g 8 c P E k 0 A A A A A A g A A A A A A A 2 Y A A M A A A A A Q A A A A r k x N d C H X K u l R b i N t 4 a a 5 x w A A A A A E g A A A o A A A A B A A A A C D j y T T d R 6 0 m T Y K q e v E Q w s T U A A A A M 0 7 C Y C q j 5 H + 3 T F O a j Q L x p d x y D G C c w b z B C r L M M d d B U 5 X 9 a Z J J 0 k 9 x s Q K l k m r K O 3 l 3 O d I h w q H R h a S o d L 6 q 9 j X 9 h N N 3 h c E 4 8 v G 4 q 9 6 V r n 8 O L Q e F A A A A K 5 T M q R + n O S D 3 a q G 6 X K j B N Y m W + v +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DF94A2-ABC6-4E0D-9525-C6F3FE3C7615}">
  <ds:schemaRefs>
    <ds:schemaRef ds:uri="http://purl.org/dc/elements/1.1/"/>
    <ds:schemaRef ds:uri="431100d4-4470-42c1-96bc-46686c1829a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0b389fdf-c1cd-4589-91b6-850ba51ff85c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49B588A-079A-4592-B900-50AAC27DFE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389fdf-c1cd-4589-91b6-850ba51ff85c"/>
    <ds:schemaRef ds:uri="431100d4-4470-42c1-96bc-46686c1829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A4294E-0C77-4759-B6E2-505DD8FAF7A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38D0200C-1395-4456-9AC9-1B0A8657F3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58</vt:i4>
      </vt:variant>
    </vt:vector>
  </HeadingPairs>
  <TitlesOfParts>
    <vt:vector size="58" baseType="lpstr">
      <vt:lpstr>Basic Project Data - Merge</vt:lpstr>
      <vt:lpstr>4% Basic Project Data</vt:lpstr>
      <vt:lpstr>Emphasys Basic Project Data</vt:lpstr>
      <vt:lpstr>Basic Project Data</vt:lpstr>
      <vt:lpstr>Basic Project Data - Table</vt:lpstr>
      <vt:lpstr>Set-Asides-Pivot</vt:lpstr>
      <vt:lpstr>Set-Asides-Final</vt:lpstr>
      <vt:lpstr>Set-Asides-Range</vt:lpstr>
      <vt:lpstr>Set-Asides-NP_DR (2)</vt:lpstr>
      <vt:lpstr>Basis-Boost</vt:lpstr>
      <vt:lpstr>Equity-Factors</vt:lpstr>
      <vt:lpstr>Sheet6</vt:lpstr>
      <vt:lpstr>Total SF (2)</vt:lpstr>
      <vt:lpstr>Total SF</vt:lpstr>
      <vt:lpstr>SF-Total_Non-Res-Common-Area</vt:lpstr>
      <vt:lpstr>Unit-LI-SF</vt:lpstr>
      <vt:lpstr>Units-Unrest-CS-Total-SF-Pivot</vt:lpstr>
      <vt:lpstr>Units-Total-Unit-SF</vt:lpstr>
      <vt:lpstr>Apps_Submitted_List</vt:lpstr>
      <vt:lpstr>Apps-Submitted-List</vt:lpstr>
      <vt:lpstr>USDA</vt:lpstr>
      <vt:lpstr>Urban-Rural</vt:lpstr>
      <vt:lpstr>Units-Unrestrict_CS</vt:lpstr>
      <vt:lpstr>Units-Total-Res</vt:lpstr>
      <vt:lpstr>Units-LI_Total</vt:lpstr>
      <vt:lpstr>Bldg-Type-Pivot</vt:lpstr>
      <vt:lpstr>Units-Bldg-Type-Final (2)</vt:lpstr>
      <vt:lpstr>Units-Bldg-Type-Final</vt:lpstr>
      <vt:lpstr>Units-Bldg-Type</vt:lpstr>
      <vt:lpstr>Units-Const-Type</vt:lpstr>
      <vt:lpstr>Units-PBRA-Pivot</vt:lpstr>
      <vt:lpstr>Units-PBRA-Final</vt:lpstr>
      <vt:lpstr>Units-PBRA-Range</vt:lpstr>
      <vt:lpstr>Units-AMI_PBRA_PHA-Subsidy</vt:lpstr>
      <vt:lpstr>Units-AMI-Pivot</vt:lpstr>
      <vt:lpstr>Units-AMI-Final</vt:lpstr>
      <vt:lpstr>Sheet9</vt:lpstr>
      <vt:lpstr>Units-AMI (2)</vt:lpstr>
      <vt:lpstr>Unit-BR-Mix</vt:lpstr>
      <vt:lpstr>TDC</vt:lpstr>
      <vt:lpstr>TCHC</vt:lpstr>
      <vt:lpstr>Set-Asides-NP_DR</vt:lpstr>
      <vt:lpstr>RR</vt:lpstr>
      <vt:lpstr>Rad-as-source</vt:lpstr>
      <vt:lpstr>QCT</vt:lpstr>
      <vt:lpstr>OPX</vt:lpstr>
      <vt:lpstr>Geo-Pools</vt:lpstr>
      <vt:lpstr>DDA</vt:lpstr>
      <vt:lpstr>County</vt:lpstr>
      <vt:lpstr>Contact-Role</vt:lpstr>
      <vt:lpstr>Contact-Name_Office-Phone_State</vt:lpstr>
      <vt:lpstr>Contact-Email_City_Org</vt:lpstr>
      <vt:lpstr>Contact-Direct-Cell</vt:lpstr>
      <vt:lpstr>City</vt:lpstr>
      <vt:lpstr>City Limits</vt:lpstr>
      <vt:lpstr>Avg-Sq-Ft</vt:lpstr>
      <vt:lpstr>Acreage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Meagan Cutler</dc:creator>
  <cp:keywords/>
  <dc:description/>
  <cp:lastModifiedBy>Meagan Cutler</cp:lastModifiedBy>
  <cp:revision/>
  <dcterms:created xsi:type="dcterms:W3CDTF">2022-06-08T21:33:53Z</dcterms:created>
  <dcterms:modified xsi:type="dcterms:W3CDTF">2022-12-16T19:39:34Z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0x010100F2BC28513F06E9409310364D80ACD8FD</vt:lpwstr>
  </property>
</Properties>
</file>