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1300" windowHeight="4820" activeTab="0"/>
  </bookViews>
  <sheets>
    <sheet name="RRH Income Calc Worksheet" sheetId="1" r:id="rId1"/>
    <sheet name="EXAMPLE" sheetId="2" r:id="rId2"/>
  </sheets>
  <definedNames>
    <definedName name="_xlnm.Print_Area" localSheetId="1">'EXAMPLE'!$A$1:$F$40</definedName>
    <definedName name="_xlnm.Print_Area" localSheetId="0">'RRH Income Calc Worksheet'!$A$1:$F$40</definedName>
  </definedNames>
  <calcPr fullCalcOnLoad="1"/>
</workbook>
</file>

<file path=xl/sharedStrings.xml><?xml version="1.0" encoding="utf-8"?>
<sst xmlns="http://schemas.openxmlformats.org/spreadsheetml/2006/main" count="83" uniqueCount="37">
  <si>
    <t>50% of Area Median Income for Household Size:</t>
  </si>
  <si>
    <t>Frequency of Income</t>
  </si>
  <si>
    <t>Total Household Members (Household size)</t>
  </si>
  <si>
    <t>Bob Smith</t>
  </si>
  <si>
    <t>Age of Household Member</t>
  </si>
  <si>
    <t>Sources of Household Income</t>
  </si>
  <si>
    <t>Earned Income (for ADULT household members only)</t>
  </si>
  <si>
    <t>Pension/Retirement Income</t>
  </si>
  <si>
    <t>Unemployment &amp; Disability Income</t>
  </si>
  <si>
    <t>TANF/Public Assistance</t>
  </si>
  <si>
    <t>Alimony, Child Support and Foster Care Income</t>
  </si>
  <si>
    <t>Self-employment/business income</t>
  </si>
  <si>
    <t>Number of Payments per Year</t>
  </si>
  <si>
    <t>Weekly</t>
  </si>
  <si>
    <t>Household Member Number</t>
  </si>
  <si>
    <t>Joe Smith</t>
  </si>
  <si>
    <t>Household Member Name</t>
  </si>
  <si>
    <t>Household Member Number/Name</t>
  </si>
  <si>
    <t>1/Jane Smith</t>
  </si>
  <si>
    <t>Monthly</t>
  </si>
  <si>
    <t>3/Joe Smith</t>
  </si>
  <si>
    <t>Bi-Weekly</t>
  </si>
  <si>
    <t>Armed Forces Income</t>
  </si>
  <si>
    <t xml:space="preserve"> </t>
  </si>
  <si>
    <t>Variance (If less than AMI, then household is income eligible)</t>
  </si>
  <si>
    <t>Annual Gross Income (gross income amount X # of payments per year)</t>
  </si>
  <si>
    <t>50% of Area Median Income (AMI) for Household Size</t>
  </si>
  <si>
    <t>Interest &amp; Dividend Income</t>
  </si>
  <si>
    <t>Other (specify):</t>
  </si>
  <si>
    <t>50% of Area Median Income for Household Size</t>
  </si>
  <si>
    <t>Jane Smith</t>
  </si>
  <si>
    <t>Gross Documented Current Income Amount</t>
  </si>
  <si>
    <t>Total Annual Gross Income from all Sources</t>
  </si>
  <si>
    <t>Is the household at or below 50% Area Median Income?</t>
  </si>
  <si>
    <t>ESG Rapid Re-Housing Income Eligibility Calculation Worksheet</t>
  </si>
  <si>
    <r>
      <t xml:space="preserve">To be eligible for ESG Rapid Re-Housing assistance, households must be at or below 50% of the Area Median Income (and meet other eligibility requirements). Subrecipients must use this worksheet to determine whether an applicant household meets the ESG income eligibility threshold for rapid re-housing.  A copy of this worksheet should be kept in the ESG participant case file.   </t>
    </r>
    <r>
      <rPr>
        <b/>
        <sz val="10"/>
        <color indexed="8"/>
        <rFont val="Calibri"/>
        <family val="2"/>
      </rPr>
      <t>*This form should not be used for RRH annual re-certification.</t>
    </r>
  </si>
  <si>
    <t xml:space="preserve">To be eligible for ESG Rapid Re-Housing assistance, households must be at or below 50% of the Area Median Income (and meet other eligibility requirements). Subrecipients must use this worksheet to determine whether an applicant household meets the ESG income eligibility threshold for rapid re-housing.  A copy of this worksheet should be kept in the ESG participant case file.   *This form should not be used for RRH annual re-certification.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</si>
</sst>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u val="single"/>
      <sz val="14"/>
      <color indexed="8"/>
      <name val="Calibri"/>
      <family val="2"/>
    </font>
    <font>
      <b/>
      <sz val="11"/>
      <name val="Calibri"/>
      <family val="2"/>
    </font>
    <font>
      <b/>
      <i/>
      <sz val="12"/>
      <color indexed="12"/>
      <name val="Calibri"/>
      <family val="2"/>
    </font>
    <font>
      <b/>
      <i/>
      <sz val="14"/>
      <color indexed="12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4" fontId="0" fillId="0" borderId="0" xfId="44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2" fontId="4" fillId="0" borderId="12" xfId="44" applyNumberFormat="1" applyFont="1" applyBorder="1" applyAlignment="1">
      <alignment horizontal="left" vertical="top" wrapText="1"/>
    </xf>
    <xf numFmtId="3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vertical="top" wrapText="1"/>
    </xf>
    <xf numFmtId="3" fontId="5" fillId="0" borderId="15" xfId="0" applyNumberFormat="1" applyFont="1" applyBorder="1" applyAlignment="1">
      <alignment vertical="top" wrapText="1"/>
    </xf>
    <xf numFmtId="3" fontId="4" fillId="33" borderId="10" xfId="44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20" xfId="0" applyFont="1" applyFill="1" applyBorder="1" applyAlignment="1">
      <alignment vertical="top" wrapText="1"/>
    </xf>
    <xf numFmtId="42" fontId="4" fillId="0" borderId="21" xfId="44" applyNumberFormat="1" applyFont="1" applyBorder="1" applyAlignment="1">
      <alignment horizontal="left" vertical="top" wrapText="1"/>
    </xf>
    <xf numFmtId="42" fontId="4" fillId="0" borderId="22" xfId="44" applyNumberFormat="1" applyFont="1" applyBorder="1" applyAlignment="1">
      <alignment horizontal="left" vertical="top" wrapText="1"/>
    </xf>
    <xf numFmtId="42" fontId="2" fillId="0" borderId="10" xfId="44" applyNumberFormat="1" applyFont="1" applyBorder="1" applyAlignment="1">
      <alignment horizontal="left" vertical="top" wrapText="1"/>
    </xf>
    <xf numFmtId="42" fontId="2" fillId="0" borderId="23" xfId="44" applyNumberFormat="1" applyFont="1" applyBorder="1" applyAlignment="1">
      <alignment vertical="top" wrapText="1"/>
    </xf>
    <xf numFmtId="42" fontId="2" fillId="0" borderId="10" xfId="44" applyNumberFormat="1" applyFont="1" applyBorder="1" applyAlignment="1">
      <alignment vertical="top" wrapText="1"/>
    </xf>
    <xf numFmtId="42" fontId="5" fillId="0" borderId="12" xfId="44" applyNumberFormat="1" applyFont="1" applyBorder="1" applyAlignment="1">
      <alignment horizontal="left" vertical="top" wrapText="1"/>
    </xf>
    <xf numFmtId="1" fontId="5" fillId="0" borderId="12" xfId="44" applyNumberFormat="1" applyFont="1" applyBorder="1" applyAlignment="1">
      <alignment horizontal="center" vertical="top" wrapText="1"/>
    </xf>
    <xf numFmtId="1" fontId="5" fillId="0" borderId="12" xfId="44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1" fontId="5" fillId="0" borderId="22" xfId="44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vertical="top" wrapText="1"/>
    </xf>
    <xf numFmtId="3" fontId="5" fillId="34" borderId="13" xfId="0" applyNumberFormat="1" applyFont="1" applyFill="1" applyBorder="1" applyAlignment="1">
      <alignment vertical="top" wrapText="1"/>
    </xf>
    <xf numFmtId="42" fontId="4" fillId="34" borderId="12" xfId="44" applyNumberFormat="1" applyFont="1" applyFill="1" applyBorder="1" applyAlignment="1">
      <alignment horizontal="left" vertical="top" wrapText="1"/>
    </xf>
    <xf numFmtId="0" fontId="4" fillId="34" borderId="12" xfId="44" applyNumberFormat="1" applyFont="1" applyFill="1" applyBorder="1" applyAlignment="1">
      <alignment horizontal="left" vertical="top" wrapText="1"/>
    </xf>
    <xf numFmtId="3" fontId="4" fillId="34" borderId="12" xfId="44" applyNumberFormat="1" applyFont="1" applyFill="1" applyBorder="1" applyAlignment="1">
      <alignment horizontal="center" vertical="top" wrapText="1"/>
    </xf>
    <xf numFmtId="42" fontId="4" fillId="34" borderId="21" xfId="44" applyNumberFormat="1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 wrapText="1"/>
    </xf>
    <xf numFmtId="1" fontId="4" fillId="34" borderId="12" xfId="44" applyNumberFormat="1" applyFont="1" applyFill="1" applyBorder="1" applyAlignment="1">
      <alignment horizontal="center" vertical="top" wrapText="1"/>
    </xf>
    <xf numFmtId="0" fontId="4" fillId="34" borderId="12" xfId="0" applyNumberFormat="1" applyFont="1" applyFill="1" applyBorder="1" applyAlignment="1">
      <alignment horizontal="left" vertical="top" wrapText="1"/>
    </xf>
    <xf numFmtId="1" fontId="4" fillId="34" borderId="12" xfId="0" applyNumberFormat="1" applyFont="1" applyFill="1" applyBorder="1" applyAlignment="1">
      <alignment horizontal="center" vertical="top" wrapText="1"/>
    </xf>
    <xf numFmtId="4" fontId="4" fillId="34" borderId="12" xfId="44" applyNumberFormat="1" applyFont="1" applyFill="1" applyBorder="1" applyAlignment="1">
      <alignment vertical="top" wrapText="1"/>
    </xf>
    <xf numFmtId="3" fontId="5" fillId="34" borderId="14" xfId="0" applyNumberFormat="1" applyFont="1" applyFill="1" applyBorder="1" applyAlignment="1">
      <alignment vertical="top" wrapText="1"/>
    </xf>
    <xf numFmtId="0" fontId="0" fillId="34" borderId="16" xfId="0" applyFont="1" applyFill="1" applyBorder="1" applyAlignment="1">
      <alignment vertical="top" wrapText="1"/>
    </xf>
    <xf numFmtId="3" fontId="5" fillId="34" borderId="15" xfId="0" applyNumberFormat="1" applyFont="1" applyFill="1" applyBorder="1" applyAlignment="1">
      <alignment vertical="top" wrapText="1"/>
    </xf>
    <xf numFmtId="4" fontId="4" fillId="34" borderId="22" xfId="44" applyNumberFormat="1" applyFont="1" applyFill="1" applyBorder="1" applyAlignment="1">
      <alignment vertical="top" wrapText="1"/>
    </xf>
    <xf numFmtId="1" fontId="4" fillId="34" borderId="22" xfId="44" applyNumberFormat="1" applyFont="1" applyFill="1" applyBorder="1" applyAlignment="1">
      <alignment horizontal="center" vertical="top" wrapText="1"/>
    </xf>
    <xf numFmtId="42" fontId="4" fillId="34" borderId="22" xfId="44" applyNumberFormat="1" applyFont="1" applyFill="1" applyBorder="1" applyAlignment="1">
      <alignment horizontal="left" vertical="top" wrapText="1"/>
    </xf>
    <xf numFmtId="42" fontId="2" fillId="34" borderId="10" xfId="44" applyNumberFormat="1" applyFont="1" applyFill="1" applyBorder="1" applyAlignment="1">
      <alignment horizontal="left" vertical="top" wrapText="1"/>
    </xf>
    <xf numFmtId="42" fontId="2" fillId="34" borderId="23" xfId="44" applyNumberFormat="1" applyFont="1" applyFill="1" applyBorder="1" applyAlignment="1">
      <alignment vertical="top" wrapText="1"/>
    </xf>
    <xf numFmtId="42" fontId="2" fillId="34" borderId="10" xfId="44" applyNumberFormat="1" applyFont="1" applyFill="1" applyBorder="1" applyAlignment="1">
      <alignment vertical="top" wrapText="1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11" fillId="33" borderId="27" xfId="0" applyFont="1" applyFill="1" applyBorder="1" applyAlignment="1">
      <alignment horizontal="center" vertical="top" wrapText="1"/>
    </xf>
    <xf numFmtId="0" fontId="11" fillId="33" borderId="28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166" fontId="8" fillId="0" borderId="27" xfId="44" applyNumberFormat="1" applyFont="1" applyBorder="1" applyAlignment="1">
      <alignment horizontal="right" vertical="top" wrapText="1"/>
    </xf>
    <xf numFmtId="166" fontId="8" fillId="0" borderId="23" xfId="44" applyNumberFormat="1" applyFont="1" applyBorder="1" applyAlignment="1">
      <alignment horizontal="right" vertical="top" wrapText="1"/>
    </xf>
    <xf numFmtId="0" fontId="8" fillId="0" borderId="27" xfId="0" applyFont="1" applyBorder="1" applyAlignment="1">
      <alignment horizontal="right" vertical="top" wrapText="1"/>
    </xf>
    <xf numFmtId="0" fontId="8" fillId="0" borderId="23" xfId="0" applyFont="1" applyBorder="1" applyAlignment="1">
      <alignment horizontal="right" vertical="top" wrapText="1"/>
    </xf>
    <xf numFmtId="0" fontId="5" fillId="33" borderId="27" xfId="0" applyFont="1" applyFill="1" applyBorder="1" applyAlignment="1">
      <alignment horizontal="left" vertical="top" wrapText="1"/>
    </xf>
    <xf numFmtId="0" fontId="5" fillId="33" borderId="28" xfId="0" applyFont="1" applyFill="1" applyBorder="1" applyAlignment="1">
      <alignment horizontal="left" vertical="top" wrapText="1"/>
    </xf>
    <xf numFmtId="0" fontId="5" fillId="33" borderId="23" xfId="0" applyFont="1" applyFill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2" fillId="34" borderId="31" xfId="0" applyFont="1" applyFill="1" applyBorder="1" applyAlignment="1">
      <alignment horizontal="left" vertical="top" wrapText="1"/>
    </xf>
    <xf numFmtId="0" fontId="2" fillId="34" borderId="32" xfId="0" applyFont="1" applyFill="1" applyBorder="1" applyAlignment="1">
      <alignment horizontal="left" vertical="top" wrapText="1"/>
    </xf>
    <xf numFmtId="0" fontId="2" fillId="34" borderId="33" xfId="0" applyFont="1" applyFill="1" applyBorder="1" applyAlignment="1">
      <alignment horizontal="left" vertical="top" wrapText="1"/>
    </xf>
    <xf numFmtId="0" fontId="9" fillId="34" borderId="27" xfId="0" applyFont="1" applyFill="1" applyBorder="1" applyAlignment="1">
      <alignment horizontal="left" vertical="top" wrapText="1"/>
    </xf>
    <xf numFmtId="0" fontId="9" fillId="34" borderId="28" xfId="0" applyFont="1" applyFill="1" applyBorder="1" applyAlignment="1">
      <alignment horizontal="left" vertical="top" wrapText="1"/>
    </xf>
    <xf numFmtId="0" fontId="9" fillId="34" borderId="23" xfId="0" applyFont="1" applyFill="1" applyBorder="1" applyAlignment="1">
      <alignment horizontal="left" vertical="top" wrapText="1"/>
    </xf>
    <xf numFmtId="0" fontId="8" fillId="34" borderId="34" xfId="0" applyFont="1" applyFill="1" applyBorder="1" applyAlignment="1">
      <alignment horizontal="left" vertical="top" wrapText="1"/>
    </xf>
    <xf numFmtId="0" fontId="8" fillId="34" borderId="35" xfId="0" applyFont="1" applyFill="1" applyBorder="1" applyAlignment="1">
      <alignment horizontal="left" vertical="top" wrapText="1"/>
    </xf>
    <xf numFmtId="0" fontId="8" fillId="34" borderId="36" xfId="0" applyFont="1" applyFill="1" applyBorder="1" applyAlignment="1">
      <alignment horizontal="left" vertical="top" wrapText="1"/>
    </xf>
    <xf numFmtId="166" fontId="8" fillId="34" borderId="27" xfId="44" applyNumberFormat="1" applyFont="1" applyFill="1" applyBorder="1" applyAlignment="1">
      <alignment horizontal="right" vertical="top" wrapText="1"/>
    </xf>
    <xf numFmtId="166" fontId="8" fillId="34" borderId="23" xfId="44" applyNumberFormat="1" applyFont="1" applyFill="1" applyBorder="1" applyAlignment="1">
      <alignment horizontal="right" vertical="top" wrapText="1"/>
    </xf>
    <xf numFmtId="0" fontId="2" fillId="34" borderId="27" xfId="0" applyFont="1" applyFill="1" applyBorder="1" applyAlignment="1">
      <alignment horizontal="left" vertical="top" wrapText="1"/>
    </xf>
    <xf numFmtId="0" fontId="2" fillId="34" borderId="28" xfId="0" applyFont="1" applyFill="1" applyBorder="1" applyAlignment="1">
      <alignment horizontal="left" vertical="top" wrapText="1"/>
    </xf>
    <xf numFmtId="0" fontId="2" fillId="34" borderId="23" xfId="0" applyFont="1" applyFill="1" applyBorder="1" applyAlignment="1">
      <alignment horizontal="left" vertical="top" wrapText="1"/>
    </xf>
    <xf numFmtId="0" fontId="8" fillId="34" borderId="29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30" xfId="0" applyFont="1" applyFill="1" applyBorder="1" applyAlignment="1">
      <alignment horizontal="left" vertical="top" wrapText="1"/>
    </xf>
    <xf numFmtId="0" fontId="8" fillId="34" borderId="24" xfId="0" applyFont="1" applyFill="1" applyBorder="1" applyAlignment="1">
      <alignment horizontal="left" vertical="top" wrapText="1"/>
    </xf>
    <xf numFmtId="0" fontId="8" fillId="34" borderId="25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27" xfId="0" applyFont="1" applyFill="1" applyBorder="1" applyAlignment="1">
      <alignment horizontal="left" vertical="top" wrapText="1"/>
    </xf>
    <xf numFmtId="0" fontId="8" fillId="34" borderId="28" xfId="0" applyFont="1" applyFill="1" applyBorder="1" applyAlignment="1">
      <alignment horizontal="left" vertical="top" wrapText="1"/>
    </xf>
    <xf numFmtId="0" fontId="8" fillId="34" borderId="23" xfId="0" applyFont="1" applyFill="1" applyBorder="1" applyAlignment="1">
      <alignment horizontal="left" vertical="top" wrapText="1"/>
    </xf>
    <xf numFmtId="0" fontId="8" fillId="34" borderId="27" xfId="0" applyFont="1" applyFill="1" applyBorder="1" applyAlignment="1">
      <alignment horizontal="right" vertical="top" wrapText="1"/>
    </xf>
    <xf numFmtId="0" fontId="8" fillId="34" borderId="23" xfId="0" applyFont="1" applyFill="1" applyBorder="1" applyAlignment="1">
      <alignment horizontal="right" vertical="top" wrapText="1"/>
    </xf>
    <xf numFmtId="0" fontId="7" fillId="33" borderId="27" xfId="0" applyFont="1" applyFill="1" applyBorder="1" applyAlignment="1">
      <alignment horizontal="center" vertical="top" wrapText="1"/>
    </xf>
    <xf numFmtId="0" fontId="7" fillId="33" borderId="28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8.7109375" style="1" customWidth="1"/>
    <col min="2" max="2" width="46.57421875" style="1" customWidth="1"/>
    <col min="3" max="3" width="19.421875" style="4" customWidth="1"/>
    <col min="4" max="4" width="12.28125" style="4" customWidth="1"/>
    <col min="5" max="5" width="11.7109375" style="4" customWidth="1"/>
    <col min="6" max="6" width="28.00390625" style="4" customWidth="1"/>
    <col min="7" max="7" width="33.00390625" style="1" customWidth="1"/>
    <col min="8" max="16384" width="9.140625" style="1" customWidth="1"/>
  </cols>
  <sheetData>
    <row r="1" spans="1:6" ht="25.5" customHeight="1" thickBot="1">
      <c r="A1" s="76" t="s">
        <v>34</v>
      </c>
      <c r="B1" s="77"/>
      <c r="C1" s="77"/>
      <c r="D1" s="77"/>
      <c r="E1" s="77"/>
      <c r="F1" s="78"/>
    </row>
    <row r="2" spans="1:6" ht="63" customHeight="1" thickBot="1">
      <c r="A2" s="83" t="s">
        <v>35</v>
      </c>
      <c r="B2" s="84"/>
      <c r="C2" s="84"/>
      <c r="D2" s="84"/>
      <c r="E2" s="84"/>
      <c r="F2" s="85"/>
    </row>
    <row r="3" spans="1:6" s="2" customFormat="1" ht="24.75" customHeight="1" thickBot="1">
      <c r="A3" s="9" t="s">
        <v>14</v>
      </c>
      <c r="B3" s="61" t="s">
        <v>16</v>
      </c>
      <c r="C3" s="62"/>
      <c r="D3" s="62"/>
      <c r="E3" s="63"/>
      <c r="F3" s="8" t="s">
        <v>4</v>
      </c>
    </row>
    <row r="4" spans="1:6" ht="22.5" customHeight="1">
      <c r="A4" s="10">
        <v>1</v>
      </c>
      <c r="B4" s="64"/>
      <c r="C4" s="65"/>
      <c r="D4" s="65"/>
      <c r="E4" s="66"/>
      <c r="F4" s="19"/>
    </row>
    <row r="5" spans="1:6" ht="22.5" customHeight="1">
      <c r="A5" s="10">
        <v>2</v>
      </c>
      <c r="B5" s="64"/>
      <c r="C5" s="65"/>
      <c r="D5" s="65"/>
      <c r="E5" s="66"/>
      <c r="F5" s="19"/>
    </row>
    <row r="6" spans="1:6" ht="22.5" customHeight="1">
      <c r="A6" s="10">
        <v>3</v>
      </c>
      <c r="B6" s="64"/>
      <c r="C6" s="65"/>
      <c r="D6" s="65"/>
      <c r="E6" s="66"/>
      <c r="F6" s="19"/>
    </row>
    <row r="7" spans="1:6" ht="22.5" customHeight="1">
      <c r="A7" s="10">
        <v>4</v>
      </c>
      <c r="B7" s="64"/>
      <c r="C7" s="65"/>
      <c r="D7" s="65"/>
      <c r="E7" s="66"/>
      <c r="F7" s="19"/>
    </row>
    <row r="8" spans="1:6" ht="22.5" customHeight="1">
      <c r="A8" s="10">
        <v>5</v>
      </c>
      <c r="B8" s="64"/>
      <c r="C8" s="65"/>
      <c r="D8" s="65"/>
      <c r="E8" s="66"/>
      <c r="F8" s="19"/>
    </row>
    <row r="9" spans="1:6" ht="22.5" customHeight="1">
      <c r="A9" s="10">
        <v>6</v>
      </c>
      <c r="B9" s="64"/>
      <c r="C9" s="65"/>
      <c r="D9" s="65"/>
      <c r="E9" s="66"/>
      <c r="F9" s="19"/>
    </row>
    <row r="10" spans="1:6" ht="22.5" customHeight="1">
      <c r="A10" s="10">
        <v>7</v>
      </c>
      <c r="B10" s="64"/>
      <c r="C10" s="65"/>
      <c r="D10" s="65"/>
      <c r="E10" s="66"/>
      <c r="F10" s="19"/>
    </row>
    <row r="11" spans="1:6" ht="22.5" customHeight="1">
      <c r="A11" s="10">
        <v>8</v>
      </c>
      <c r="B11" s="64"/>
      <c r="C11" s="65"/>
      <c r="D11" s="65"/>
      <c r="E11" s="66"/>
      <c r="F11" s="19"/>
    </row>
    <row r="12" spans="1:6" ht="22.5" customHeight="1">
      <c r="A12" s="10">
        <v>9</v>
      </c>
      <c r="B12" s="64"/>
      <c r="C12" s="65"/>
      <c r="D12" s="65"/>
      <c r="E12" s="66"/>
      <c r="F12" s="19"/>
    </row>
    <row r="13" spans="1:7" ht="22.5" customHeight="1">
      <c r="A13" s="10">
        <v>10</v>
      </c>
      <c r="B13" s="64"/>
      <c r="C13" s="65"/>
      <c r="D13" s="65"/>
      <c r="E13" s="66"/>
      <c r="F13" s="19"/>
      <c r="G13" s="6"/>
    </row>
    <row r="14" spans="1:6" ht="22.5" customHeight="1" thickBot="1">
      <c r="A14" s="10">
        <v>11</v>
      </c>
      <c r="B14" s="58"/>
      <c r="C14" s="59"/>
      <c r="D14" s="59"/>
      <c r="E14" s="60"/>
      <c r="F14" s="20"/>
    </row>
    <row r="15" spans="1:6" ht="22.5" customHeight="1" thickBot="1">
      <c r="A15" s="21"/>
      <c r="B15" s="86" t="s">
        <v>2</v>
      </c>
      <c r="C15" s="87"/>
      <c r="D15" s="88"/>
      <c r="E15" s="81"/>
      <c r="F15" s="82"/>
    </row>
    <row r="16" spans="1:6" ht="22.5" customHeight="1" thickBot="1">
      <c r="A16" s="22"/>
      <c r="B16" s="89" t="s">
        <v>26</v>
      </c>
      <c r="C16" s="90"/>
      <c r="D16" s="91"/>
      <c r="E16" s="79">
        <v>0</v>
      </c>
      <c r="F16" s="80"/>
    </row>
    <row r="17" spans="1:5" s="3" customFormat="1" ht="52.5" customHeight="1" thickBot="1">
      <c r="A17" s="7" t="s">
        <v>17</v>
      </c>
      <c r="B17" s="8" t="s">
        <v>5</v>
      </c>
      <c r="C17" s="15" t="s">
        <v>31</v>
      </c>
      <c r="D17" s="15" t="s">
        <v>12</v>
      </c>
      <c r="E17" s="15" t="s">
        <v>25</v>
      </c>
    </row>
    <row r="18" spans="1:6" ht="22.5" customHeight="1">
      <c r="A18" s="16"/>
      <c r="B18" s="12" t="s">
        <v>6</v>
      </c>
      <c r="C18" s="28"/>
      <c r="D18" s="29"/>
      <c r="E18" s="23">
        <f aca="true" t="shared" si="0" ref="E18:E36">(C18*D18)</f>
        <v>0</v>
      </c>
      <c r="F18" s="1"/>
    </row>
    <row r="19" spans="1:6" ht="22.5" customHeight="1">
      <c r="A19" s="16"/>
      <c r="B19" s="12" t="s">
        <v>6</v>
      </c>
      <c r="C19" s="28"/>
      <c r="D19" s="29"/>
      <c r="E19" s="11">
        <f t="shared" si="0"/>
        <v>0</v>
      </c>
      <c r="F19" s="1"/>
    </row>
    <row r="20" spans="1:6" ht="22.5" customHeight="1">
      <c r="A20" s="16"/>
      <c r="B20" s="12" t="s">
        <v>6</v>
      </c>
      <c r="C20" s="28">
        <v>0</v>
      </c>
      <c r="D20" s="29"/>
      <c r="E20" s="11">
        <f t="shared" si="0"/>
        <v>0</v>
      </c>
      <c r="F20" s="1"/>
    </row>
    <row r="21" spans="1:6" ht="22.5" customHeight="1">
      <c r="A21" s="16"/>
      <c r="B21" s="12" t="s">
        <v>11</v>
      </c>
      <c r="C21" s="28">
        <v>0</v>
      </c>
      <c r="D21" s="29"/>
      <c r="E21" s="11">
        <f t="shared" si="0"/>
        <v>0</v>
      </c>
      <c r="F21" s="1"/>
    </row>
    <row r="22" spans="1:6" ht="22.5" customHeight="1">
      <c r="A22" s="16"/>
      <c r="B22" s="12" t="s">
        <v>11</v>
      </c>
      <c r="C22" s="28"/>
      <c r="D22" s="29"/>
      <c r="E22" s="11">
        <f t="shared" si="0"/>
        <v>0</v>
      </c>
      <c r="F22" s="5" t="s">
        <v>23</v>
      </c>
    </row>
    <row r="23" spans="1:6" ht="22.5" customHeight="1">
      <c r="A23" s="16"/>
      <c r="B23" s="12" t="s">
        <v>27</v>
      </c>
      <c r="C23" s="28">
        <v>0</v>
      </c>
      <c r="D23" s="29"/>
      <c r="E23" s="11">
        <f t="shared" si="0"/>
        <v>0</v>
      </c>
      <c r="F23" s="1"/>
    </row>
    <row r="24" spans="1:6" ht="22.5" customHeight="1">
      <c r="A24" s="16"/>
      <c r="B24" s="12" t="s">
        <v>27</v>
      </c>
      <c r="C24" s="28">
        <v>0</v>
      </c>
      <c r="D24" s="29"/>
      <c r="E24" s="11">
        <f t="shared" si="0"/>
        <v>0</v>
      </c>
      <c r="F24" s="1"/>
    </row>
    <row r="25" spans="1:6" ht="22.5" customHeight="1">
      <c r="A25" s="16"/>
      <c r="B25" s="12" t="s">
        <v>7</v>
      </c>
      <c r="C25" s="28">
        <v>0</v>
      </c>
      <c r="D25" s="29"/>
      <c r="E25" s="11">
        <f t="shared" si="0"/>
        <v>0</v>
      </c>
      <c r="F25" s="1"/>
    </row>
    <row r="26" spans="1:6" ht="22.5" customHeight="1">
      <c r="A26" s="16"/>
      <c r="B26" s="12" t="s">
        <v>7</v>
      </c>
      <c r="C26" s="28">
        <v>0</v>
      </c>
      <c r="D26" s="29"/>
      <c r="E26" s="11">
        <f t="shared" si="0"/>
        <v>0</v>
      </c>
      <c r="F26" s="1"/>
    </row>
    <row r="27" spans="1:6" ht="22.5" customHeight="1">
      <c r="A27" s="16"/>
      <c r="B27" s="12" t="s">
        <v>8</v>
      </c>
      <c r="C27" s="28">
        <v>0</v>
      </c>
      <c r="D27" s="29"/>
      <c r="E27" s="11">
        <f t="shared" si="0"/>
        <v>0</v>
      </c>
      <c r="F27" s="1"/>
    </row>
    <row r="28" spans="1:6" ht="22.5" customHeight="1">
      <c r="A28" s="16"/>
      <c r="B28" s="12" t="s">
        <v>8</v>
      </c>
      <c r="C28" s="28">
        <v>0</v>
      </c>
      <c r="D28" s="30"/>
      <c r="E28" s="11">
        <f t="shared" si="0"/>
        <v>0</v>
      </c>
      <c r="F28" s="1"/>
    </row>
    <row r="29" spans="1:6" ht="22.5" customHeight="1">
      <c r="A29" s="16"/>
      <c r="B29" s="12" t="s">
        <v>9</v>
      </c>
      <c r="C29" s="28">
        <v>0</v>
      </c>
      <c r="D29" s="31"/>
      <c r="E29" s="11">
        <f t="shared" si="0"/>
        <v>0</v>
      </c>
      <c r="F29" s="5"/>
    </row>
    <row r="30" spans="1:6" ht="22.5" customHeight="1">
      <c r="A30" s="16"/>
      <c r="B30" s="12" t="s">
        <v>9</v>
      </c>
      <c r="C30" s="28">
        <v>0</v>
      </c>
      <c r="D30" s="31"/>
      <c r="E30" s="11">
        <f t="shared" si="0"/>
        <v>0</v>
      </c>
      <c r="F30" s="1"/>
    </row>
    <row r="31" spans="1:6" ht="22.5" customHeight="1">
      <c r="A31" s="16"/>
      <c r="B31" s="12" t="s">
        <v>10</v>
      </c>
      <c r="C31" s="28">
        <v>0</v>
      </c>
      <c r="D31" s="29"/>
      <c r="E31" s="11">
        <f t="shared" si="0"/>
        <v>0</v>
      </c>
      <c r="F31" s="1"/>
    </row>
    <row r="32" spans="1:6" ht="22.5" customHeight="1">
      <c r="A32" s="16"/>
      <c r="B32" s="12" t="s">
        <v>10</v>
      </c>
      <c r="C32" s="28">
        <v>0</v>
      </c>
      <c r="D32" s="29"/>
      <c r="E32" s="11">
        <f t="shared" si="0"/>
        <v>0</v>
      </c>
      <c r="F32" s="1"/>
    </row>
    <row r="33" spans="1:6" ht="22.5" customHeight="1">
      <c r="A33" s="16"/>
      <c r="B33" s="12" t="s">
        <v>22</v>
      </c>
      <c r="C33" s="28">
        <v>0</v>
      </c>
      <c r="D33" s="29"/>
      <c r="E33" s="11">
        <f t="shared" si="0"/>
        <v>0</v>
      </c>
      <c r="F33" s="1"/>
    </row>
    <row r="34" spans="1:6" ht="22.5" customHeight="1">
      <c r="A34" s="16"/>
      <c r="B34" s="12" t="s">
        <v>22</v>
      </c>
      <c r="C34" s="28">
        <v>0</v>
      </c>
      <c r="D34" s="29"/>
      <c r="E34" s="11">
        <f t="shared" si="0"/>
        <v>0</v>
      </c>
      <c r="F34" s="1"/>
    </row>
    <row r="35" spans="1:6" ht="22.5" customHeight="1">
      <c r="A35" s="16"/>
      <c r="B35" s="13" t="s">
        <v>28</v>
      </c>
      <c r="C35" s="28">
        <v>0</v>
      </c>
      <c r="D35" s="29"/>
      <c r="E35" s="11">
        <f t="shared" si="0"/>
        <v>0</v>
      </c>
      <c r="F35" s="1"/>
    </row>
    <row r="36" spans="1:6" ht="22.5" customHeight="1" thickBot="1">
      <c r="A36" s="17"/>
      <c r="B36" s="14" t="s">
        <v>28</v>
      </c>
      <c r="C36" s="28">
        <v>0</v>
      </c>
      <c r="D36" s="32"/>
      <c r="E36" s="24">
        <f t="shared" si="0"/>
        <v>0</v>
      </c>
      <c r="F36" s="1"/>
    </row>
    <row r="37" spans="1:6" ht="22.5" customHeight="1" thickBot="1">
      <c r="A37" s="18"/>
      <c r="B37" s="70" t="s">
        <v>32</v>
      </c>
      <c r="C37" s="71"/>
      <c r="D37" s="71"/>
      <c r="E37" s="72"/>
      <c r="F37" s="25">
        <f>SUM(E18:E36)</f>
        <v>0</v>
      </c>
    </row>
    <row r="38" spans="1:6" ht="22.5" customHeight="1" thickBot="1">
      <c r="A38" s="18"/>
      <c r="B38" s="67" t="s">
        <v>29</v>
      </c>
      <c r="C38" s="68"/>
      <c r="D38" s="68"/>
      <c r="E38" s="69"/>
      <c r="F38" s="26">
        <f>E16</f>
        <v>0</v>
      </c>
    </row>
    <row r="39" spans="1:6" ht="22.5" customHeight="1" thickBot="1">
      <c r="A39" s="18"/>
      <c r="B39" s="67" t="s">
        <v>24</v>
      </c>
      <c r="C39" s="68"/>
      <c r="D39" s="68"/>
      <c r="E39" s="69"/>
      <c r="F39" s="27">
        <f>F37-F38</f>
        <v>0</v>
      </c>
    </row>
    <row r="40" spans="2:6" ht="22.5" customHeight="1" thickBot="1">
      <c r="B40" s="73" t="s">
        <v>33</v>
      </c>
      <c r="C40" s="74"/>
      <c r="D40" s="74"/>
      <c r="E40" s="75"/>
      <c r="F40" s="57" t="str">
        <f>IF(F39&lt;=0,"YES-Income Eligible","NO-Not Income Eligible")</f>
        <v>YES-Income Eligible</v>
      </c>
    </row>
  </sheetData>
  <sheetProtection/>
  <mergeCells count="22">
    <mergeCell ref="A1:F1"/>
    <mergeCell ref="E16:F16"/>
    <mergeCell ref="E15:F15"/>
    <mergeCell ref="A2:F2"/>
    <mergeCell ref="B15:D15"/>
    <mergeCell ref="B16:D16"/>
    <mergeCell ref="B12:E12"/>
    <mergeCell ref="B13:E13"/>
    <mergeCell ref="B38:E38"/>
    <mergeCell ref="B37:E37"/>
    <mergeCell ref="B39:E39"/>
    <mergeCell ref="B40:E40"/>
    <mergeCell ref="B14:E14"/>
    <mergeCell ref="B3:E3"/>
    <mergeCell ref="B8:E8"/>
    <mergeCell ref="B9:E9"/>
    <mergeCell ref="B10:E10"/>
    <mergeCell ref="B11:E11"/>
    <mergeCell ref="B4:E4"/>
    <mergeCell ref="B5:E5"/>
    <mergeCell ref="B6:E6"/>
    <mergeCell ref="B7:E7"/>
  </mergeCells>
  <printOptions/>
  <pageMargins left="0.7" right="0.7" top="0.75" bottom="0.75" header="0.3" footer="0.3"/>
  <pageSetup horizontalDpi="600" verticalDpi="600" orientation="portrait" scale="66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40"/>
  <sheetViews>
    <sheetView zoomScalePageLayoutView="0" workbookViewId="0" topLeftCell="A1">
      <selection activeCell="B5" sqref="B5:E5"/>
    </sheetView>
  </sheetViews>
  <sheetFormatPr defaultColWidth="9.140625" defaultRowHeight="15"/>
  <cols>
    <col min="1" max="1" width="18.7109375" style="1" customWidth="1"/>
    <col min="2" max="2" width="46.57421875" style="1" customWidth="1"/>
    <col min="3" max="3" width="19.57421875" style="4" customWidth="1"/>
    <col min="4" max="4" width="13.8515625" style="4" customWidth="1"/>
    <col min="5" max="5" width="11.7109375" style="4" customWidth="1"/>
    <col min="6" max="6" width="27.57421875" style="4" customWidth="1"/>
    <col min="7" max="7" width="33.00390625" style="1" customWidth="1"/>
    <col min="8" max="16384" width="9.140625" style="1" customWidth="1"/>
  </cols>
  <sheetData>
    <row r="1" spans="1:6" ht="25.5" customHeight="1" thickBot="1">
      <c r="A1" s="117" t="s">
        <v>34</v>
      </c>
      <c r="B1" s="118"/>
      <c r="C1" s="118"/>
      <c r="D1" s="118"/>
      <c r="E1" s="118"/>
      <c r="F1" s="119"/>
    </row>
    <row r="2" spans="1:6" ht="63" customHeight="1" thickBot="1">
      <c r="A2" s="120" t="s">
        <v>36</v>
      </c>
      <c r="B2" s="121"/>
      <c r="C2" s="121"/>
      <c r="D2" s="121"/>
      <c r="E2" s="121"/>
      <c r="F2" s="122"/>
    </row>
    <row r="3" spans="1:6" s="2" customFormat="1" ht="24.75" customHeight="1" thickBot="1">
      <c r="A3" s="9" t="s">
        <v>14</v>
      </c>
      <c r="B3" s="61" t="s">
        <v>16</v>
      </c>
      <c r="C3" s="62"/>
      <c r="D3" s="62"/>
      <c r="E3" s="63"/>
      <c r="F3" s="8" t="s">
        <v>4</v>
      </c>
    </row>
    <row r="4" spans="1:6" ht="22.5" customHeight="1">
      <c r="A4" s="33">
        <v>1</v>
      </c>
      <c r="B4" s="106" t="s">
        <v>30</v>
      </c>
      <c r="C4" s="107"/>
      <c r="D4" s="107"/>
      <c r="E4" s="108"/>
      <c r="F4" s="34">
        <v>50</v>
      </c>
    </row>
    <row r="5" spans="1:6" ht="22.5" customHeight="1">
      <c r="A5" s="33">
        <v>2</v>
      </c>
      <c r="B5" s="106" t="s">
        <v>3</v>
      </c>
      <c r="C5" s="107"/>
      <c r="D5" s="107"/>
      <c r="E5" s="108"/>
      <c r="F5" s="34">
        <v>16</v>
      </c>
    </row>
    <row r="6" spans="1:6" ht="22.5" customHeight="1">
      <c r="A6" s="33">
        <v>3</v>
      </c>
      <c r="B6" s="106" t="s">
        <v>15</v>
      </c>
      <c r="C6" s="107"/>
      <c r="D6" s="107"/>
      <c r="E6" s="108"/>
      <c r="F6" s="34">
        <v>19</v>
      </c>
    </row>
    <row r="7" spans="1:6" ht="22.5" customHeight="1">
      <c r="A7" s="33">
        <v>4</v>
      </c>
      <c r="B7" s="106"/>
      <c r="C7" s="107"/>
      <c r="D7" s="107"/>
      <c r="E7" s="108"/>
      <c r="F7" s="34"/>
    </row>
    <row r="8" spans="1:6" ht="22.5" customHeight="1">
      <c r="A8" s="33">
        <v>5</v>
      </c>
      <c r="B8" s="106"/>
      <c r="C8" s="107"/>
      <c r="D8" s="107"/>
      <c r="E8" s="108"/>
      <c r="F8" s="34"/>
    </row>
    <row r="9" spans="1:6" ht="22.5" customHeight="1">
      <c r="A9" s="33">
        <v>6</v>
      </c>
      <c r="B9" s="106"/>
      <c r="C9" s="107"/>
      <c r="D9" s="107"/>
      <c r="E9" s="108"/>
      <c r="F9" s="34"/>
    </row>
    <row r="10" spans="1:6" ht="22.5" customHeight="1">
      <c r="A10" s="33">
        <v>7</v>
      </c>
      <c r="B10" s="106"/>
      <c r="C10" s="107"/>
      <c r="D10" s="107"/>
      <c r="E10" s="108"/>
      <c r="F10" s="34"/>
    </row>
    <row r="11" spans="1:6" ht="22.5" customHeight="1">
      <c r="A11" s="33">
        <v>8</v>
      </c>
      <c r="B11" s="106"/>
      <c r="C11" s="107"/>
      <c r="D11" s="107"/>
      <c r="E11" s="108"/>
      <c r="F11" s="34"/>
    </row>
    <row r="12" spans="1:6" ht="22.5" customHeight="1">
      <c r="A12" s="33">
        <v>9</v>
      </c>
      <c r="B12" s="106"/>
      <c r="C12" s="107"/>
      <c r="D12" s="107"/>
      <c r="E12" s="108"/>
      <c r="F12" s="34"/>
    </row>
    <row r="13" spans="1:7" ht="22.5" customHeight="1">
      <c r="A13" s="33">
        <v>10</v>
      </c>
      <c r="B13" s="106"/>
      <c r="C13" s="107"/>
      <c r="D13" s="107"/>
      <c r="E13" s="108"/>
      <c r="F13" s="34"/>
      <c r="G13" s="6"/>
    </row>
    <row r="14" spans="1:6" ht="22.5" customHeight="1" thickBot="1">
      <c r="A14" s="33">
        <v>11</v>
      </c>
      <c r="B14" s="109"/>
      <c r="C14" s="110"/>
      <c r="D14" s="110"/>
      <c r="E14" s="111"/>
      <c r="F14" s="35"/>
    </row>
    <row r="15" spans="1:6" ht="22.5" customHeight="1" thickBot="1">
      <c r="A15" s="21"/>
      <c r="B15" s="112" t="s">
        <v>2</v>
      </c>
      <c r="C15" s="113"/>
      <c r="D15" s="114"/>
      <c r="E15" s="115">
        <v>3</v>
      </c>
      <c r="F15" s="116"/>
    </row>
    <row r="16" spans="1:6" ht="22.5" customHeight="1" thickBot="1">
      <c r="A16" s="22"/>
      <c r="B16" s="98" t="s">
        <v>26</v>
      </c>
      <c r="C16" s="99"/>
      <c r="D16" s="100"/>
      <c r="E16" s="101">
        <v>31950</v>
      </c>
      <c r="F16" s="102"/>
    </row>
    <row r="17" spans="1:6" s="3" customFormat="1" ht="54.75" customHeight="1" thickBot="1">
      <c r="A17" s="7" t="s">
        <v>17</v>
      </c>
      <c r="B17" s="8" t="s">
        <v>5</v>
      </c>
      <c r="C17" s="15" t="s">
        <v>31</v>
      </c>
      <c r="D17" s="15" t="s">
        <v>1</v>
      </c>
      <c r="E17" s="15" t="s">
        <v>12</v>
      </c>
      <c r="F17" s="15" t="s">
        <v>25</v>
      </c>
    </row>
    <row r="18" spans="1:6" ht="22.5" customHeight="1">
      <c r="A18" s="36" t="s">
        <v>18</v>
      </c>
      <c r="B18" s="37" t="s">
        <v>6</v>
      </c>
      <c r="C18" s="38">
        <v>325</v>
      </c>
      <c r="D18" s="39" t="s">
        <v>13</v>
      </c>
      <c r="E18" s="40">
        <v>52</v>
      </c>
      <c r="F18" s="41">
        <f aca="true" t="shared" si="0" ref="F18:F36">(C18*E18)</f>
        <v>16900</v>
      </c>
    </row>
    <row r="19" spans="1:6" ht="22.5" customHeight="1">
      <c r="A19" s="36" t="s">
        <v>20</v>
      </c>
      <c r="B19" s="37" t="s">
        <v>6</v>
      </c>
      <c r="C19" s="38">
        <v>400</v>
      </c>
      <c r="D19" s="39" t="s">
        <v>21</v>
      </c>
      <c r="E19" s="40">
        <v>26</v>
      </c>
      <c r="F19" s="38">
        <f t="shared" si="0"/>
        <v>10400</v>
      </c>
    </row>
    <row r="20" spans="1:6" ht="22.5" customHeight="1">
      <c r="A20" s="42"/>
      <c r="B20" s="37" t="s">
        <v>6</v>
      </c>
      <c r="C20" s="38">
        <v>0</v>
      </c>
      <c r="D20" s="39"/>
      <c r="E20" s="43"/>
      <c r="F20" s="38">
        <f t="shared" si="0"/>
        <v>0</v>
      </c>
    </row>
    <row r="21" spans="1:6" ht="22.5" customHeight="1">
      <c r="A21" s="42"/>
      <c r="B21" s="37" t="s">
        <v>11</v>
      </c>
      <c r="C21" s="38">
        <v>0</v>
      </c>
      <c r="D21" s="39"/>
      <c r="E21" s="43"/>
      <c r="F21" s="38">
        <f t="shared" si="0"/>
        <v>0</v>
      </c>
    </row>
    <row r="22" spans="1:7" ht="22.5" customHeight="1">
      <c r="A22" s="42"/>
      <c r="B22" s="37" t="s">
        <v>11</v>
      </c>
      <c r="C22" s="38">
        <v>0</v>
      </c>
      <c r="D22" s="39"/>
      <c r="E22" s="43"/>
      <c r="F22" s="38">
        <f t="shared" si="0"/>
        <v>0</v>
      </c>
      <c r="G22" s="5" t="s">
        <v>23</v>
      </c>
    </row>
    <row r="23" spans="1:6" ht="22.5" customHeight="1">
      <c r="A23" s="42"/>
      <c r="B23" s="37" t="s">
        <v>27</v>
      </c>
      <c r="C23" s="38">
        <v>0</v>
      </c>
      <c r="D23" s="39"/>
      <c r="E23" s="43"/>
      <c r="F23" s="38">
        <f t="shared" si="0"/>
        <v>0</v>
      </c>
    </row>
    <row r="24" spans="1:6" ht="22.5" customHeight="1">
      <c r="A24" s="42"/>
      <c r="B24" s="37" t="s">
        <v>27</v>
      </c>
      <c r="C24" s="38">
        <v>0</v>
      </c>
      <c r="D24" s="39"/>
      <c r="E24" s="43"/>
      <c r="F24" s="38">
        <f t="shared" si="0"/>
        <v>0</v>
      </c>
    </row>
    <row r="25" spans="1:6" ht="22.5" customHeight="1">
      <c r="A25" s="42"/>
      <c r="B25" s="37" t="s">
        <v>7</v>
      </c>
      <c r="C25" s="38">
        <v>0</v>
      </c>
      <c r="D25" s="39"/>
      <c r="E25" s="43"/>
      <c r="F25" s="38">
        <f t="shared" si="0"/>
        <v>0</v>
      </c>
    </row>
    <row r="26" spans="1:6" ht="22.5" customHeight="1">
      <c r="A26" s="42"/>
      <c r="B26" s="37" t="s">
        <v>7</v>
      </c>
      <c r="C26" s="38">
        <v>0</v>
      </c>
      <c r="D26" s="39"/>
      <c r="E26" s="43"/>
      <c r="F26" s="38">
        <f t="shared" si="0"/>
        <v>0</v>
      </c>
    </row>
    <row r="27" spans="1:6" ht="22.5" customHeight="1">
      <c r="A27" s="42"/>
      <c r="B27" s="37" t="s">
        <v>8</v>
      </c>
      <c r="C27" s="38">
        <v>0</v>
      </c>
      <c r="D27" s="39"/>
      <c r="E27" s="43"/>
      <c r="F27" s="38">
        <f t="shared" si="0"/>
        <v>0</v>
      </c>
    </row>
    <row r="28" spans="1:7" ht="22.5" customHeight="1">
      <c r="A28" s="42"/>
      <c r="B28" s="37" t="s">
        <v>8</v>
      </c>
      <c r="C28" s="38">
        <v>0</v>
      </c>
      <c r="D28" s="39"/>
      <c r="E28" s="43"/>
      <c r="F28" s="38">
        <f t="shared" si="0"/>
        <v>0</v>
      </c>
      <c r="G28" s="5" t="s">
        <v>23</v>
      </c>
    </row>
    <row r="29" spans="1:7" ht="22.5" customHeight="1">
      <c r="A29" s="42"/>
      <c r="B29" s="37" t="s">
        <v>9</v>
      </c>
      <c r="C29" s="38">
        <v>0</v>
      </c>
      <c r="D29" s="44"/>
      <c r="E29" s="45"/>
      <c r="F29" s="38">
        <f t="shared" si="0"/>
        <v>0</v>
      </c>
      <c r="G29" s="5"/>
    </row>
    <row r="30" spans="1:6" ht="22.5" customHeight="1">
      <c r="A30" s="42"/>
      <c r="B30" s="37" t="s">
        <v>9</v>
      </c>
      <c r="C30" s="38">
        <v>0</v>
      </c>
      <c r="D30" s="39"/>
      <c r="E30" s="45"/>
      <c r="F30" s="38">
        <f t="shared" si="0"/>
        <v>0</v>
      </c>
    </row>
    <row r="31" spans="1:6" ht="22.5" customHeight="1">
      <c r="A31" s="36" t="s">
        <v>18</v>
      </c>
      <c r="B31" s="37" t="s">
        <v>10</v>
      </c>
      <c r="C31" s="38">
        <v>250</v>
      </c>
      <c r="D31" s="46" t="s">
        <v>19</v>
      </c>
      <c r="E31" s="43">
        <v>12</v>
      </c>
      <c r="F31" s="38">
        <f t="shared" si="0"/>
        <v>3000</v>
      </c>
    </row>
    <row r="32" spans="1:6" ht="22.5" customHeight="1">
      <c r="A32" s="42"/>
      <c r="B32" s="37" t="s">
        <v>10</v>
      </c>
      <c r="C32" s="38">
        <v>0</v>
      </c>
      <c r="D32" s="46"/>
      <c r="E32" s="43"/>
      <c r="F32" s="38">
        <f t="shared" si="0"/>
        <v>0</v>
      </c>
    </row>
    <row r="33" spans="1:6" ht="22.5" customHeight="1">
      <c r="A33" s="42"/>
      <c r="B33" s="37" t="s">
        <v>22</v>
      </c>
      <c r="C33" s="38">
        <v>0</v>
      </c>
      <c r="D33" s="46"/>
      <c r="E33" s="43"/>
      <c r="F33" s="38">
        <f t="shared" si="0"/>
        <v>0</v>
      </c>
    </row>
    <row r="34" spans="1:6" ht="22.5" customHeight="1">
      <c r="A34" s="42"/>
      <c r="B34" s="37" t="s">
        <v>22</v>
      </c>
      <c r="C34" s="38">
        <v>0</v>
      </c>
      <c r="D34" s="46"/>
      <c r="E34" s="43"/>
      <c r="F34" s="38">
        <f t="shared" si="0"/>
        <v>0</v>
      </c>
    </row>
    <row r="35" spans="1:6" ht="22.5" customHeight="1">
      <c r="A35" s="42"/>
      <c r="B35" s="47" t="s">
        <v>28</v>
      </c>
      <c r="C35" s="38">
        <v>0</v>
      </c>
      <c r="D35" s="46"/>
      <c r="E35" s="43"/>
      <c r="F35" s="38">
        <f t="shared" si="0"/>
        <v>0</v>
      </c>
    </row>
    <row r="36" spans="1:6" ht="22.5" customHeight="1" thickBot="1">
      <c r="A36" s="48"/>
      <c r="B36" s="49" t="s">
        <v>28</v>
      </c>
      <c r="C36" s="38">
        <v>0</v>
      </c>
      <c r="D36" s="50"/>
      <c r="E36" s="51"/>
      <c r="F36" s="52">
        <f t="shared" si="0"/>
        <v>0</v>
      </c>
    </row>
    <row r="37" spans="1:6" ht="22.5" customHeight="1" thickBot="1">
      <c r="A37" s="18"/>
      <c r="B37" s="103" t="s">
        <v>32</v>
      </c>
      <c r="C37" s="104"/>
      <c r="D37" s="104"/>
      <c r="E37" s="105"/>
      <c r="F37" s="53">
        <f>SUM(F18:F36)</f>
        <v>30300</v>
      </c>
    </row>
    <row r="38" spans="1:6" ht="22.5" customHeight="1" thickBot="1">
      <c r="A38" s="18"/>
      <c r="B38" s="92" t="s">
        <v>0</v>
      </c>
      <c r="C38" s="93"/>
      <c r="D38" s="93"/>
      <c r="E38" s="94"/>
      <c r="F38" s="54">
        <f>E16</f>
        <v>31950</v>
      </c>
    </row>
    <row r="39" spans="1:6" ht="22.5" customHeight="1" thickBot="1">
      <c r="A39" s="18"/>
      <c r="B39" s="92" t="s">
        <v>24</v>
      </c>
      <c r="C39" s="93"/>
      <c r="D39" s="93"/>
      <c r="E39" s="94"/>
      <c r="F39" s="55">
        <f>F37-F38</f>
        <v>-1650</v>
      </c>
    </row>
    <row r="40" spans="2:6" ht="22.5" customHeight="1" thickBot="1">
      <c r="B40" s="95" t="s">
        <v>33</v>
      </c>
      <c r="C40" s="96"/>
      <c r="D40" s="96"/>
      <c r="E40" s="97"/>
      <c r="F40" s="56" t="str">
        <f>IF(F39&lt;=0,"YES-Income Eligible","NO-Not Income Eligible")</f>
        <v>YES-Income Eligible</v>
      </c>
    </row>
  </sheetData>
  <sheetProtection/>
  <mergeCells count="22">
    <mergeCell ref="A1:F1"/>
    <mergeCell ref="A2:F2"/>
    <mergeCell ref="B4:E4"/>
    <mergeCell ref="B5:E5"/>
    <mergeCell ref="B6:E6"/>
    <mergeCell ref="B7:E7"/>
    <mergeCell ref="B15:D15"/>
    <mergeCell ref="E15:F15"/>
    <mergeCell ref="B8:E8"/>
    <mergeCell ref="B9:E9"/>
    <mergeCell ref="B10:E10"/>
    <mergeCell ref="B11:E11"/>
    <mergeCell ref="B39:E39"/>
    <mergeCell ref="B3:E3"/>
    <mergeCell ref="B40:E40"/>
    <mergeCell ref="B16:D16"/>
    <mergeCell ref="E16:F16"/>
    <mergeCell ref="B37:E37"/>
    <mergeCell ref="B38:E38"/>
    <mergeCell ref="B12:E12"/>
    <mergeCell ref="B13:E13"/>
    <mergeCell ref="B14:E14"/>
  </mergeCells>
  <printOptions/>
  <pageMargins left="0.7" right="0.7" top="0.75" bottom="0.75" header="0.3" footer="0.3"/>
  <pageSetup horizontalDpi="300" verticalDpi="300" orientation="portrait" scale="6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HPRP Income Eligibility Calculation Worksheet</dc:title>
  <dc:subject/>
  <dc:creator>Abt Associates</dc:creator>
  <cp:keywords/>
  <dc:description/>
  <cp:lastModifiedBy>LaDrina Jones</cp:lastModifiedBy>
  <cp:lastPrinted>2010-04-08T16:04:36Z</cp:lastPrinted>
  <dcterms:created xsi:type="dcterms:W3CDTF">2009-07-02T15:23:25Z</dcterms:created>
  <dcterms:modified xsi:type="dcterms:W3CDTF">2020-11-18T13:28:14Z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-637815914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Julie.D.Hovden@hud.gov</vt:lpwstr>
  </property>
  <property fmtid="{D5CDD505-2E9C-101B-9397-08002B2CF9AE}" pid="6" name="_AuthorEmailDisplayName">
    <vt:lpwstr>Hovden, Julie D</vt:lpwstr>
  </property>
  <property fmtid="{D5CDD505-2E9C-101B-9397-08002B2CF9AE}" pid="7" name="_PreviousAdHocReviewCycleID">
    <vt:i4>-1155171879</vt:i4>
  </property>
  <property fmtid="{D5CDD505-2E9C-101B-9397-08002B2CF9AE}" pid="8" name="_ReviewingToolsShownOnce">
    <vt:lpwstr/>
  </property>
  <property fmtid="{D5CDD505-2E9C-101B-9397-08002B2CF9AE}" pid="9" name="Language">
    <vt:lpwstr>English</vt:lpwstr>
  </property>
</Properties>
</file>